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<sst xmlns="http://schemas.openxmlformats.org/spreadsheetml/2006/main" count="929" uniqueCount="226">
  <si>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</si>
  <si>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</si>
  <si>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</si>
  <si>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</si>
  <si>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</si>
  <si>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</si>
  <si>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</si>
  <si>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</si>
  <si>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</si>
  <si>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</si>
  <si>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</si>
  <si>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</si>
  <si>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</si>
  <si>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</si>
  <si>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</si>
  <si>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</si>
  <si>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</si>
  <si>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</si>
  <si>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</si>
  <si>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</si>
  <si>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</si>
  <si>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</si>
  <si>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</si>
  <si>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</si>
  <si>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</si>
  <si>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</si>
  <si>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</si>
  <si>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</si>
  <si>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</si>
  <si>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</si>
  <si>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</si>
  <si>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</si>
  <si>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</si>
  <si>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</si>
  <si>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</si>
  <si>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</si>
  <si>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</si>
  <si>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</si>
  <si>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</si>
  <si>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</si>
  <si>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</si>
  <si>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</si>
  <si>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</si>
  <si>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</si>
  <si>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</si>
  <si>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</si>
  <si>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</si>
  <si>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</si>
  <si>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</si>
  <si>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</si>
  <si>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</si>
  <si>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</si>
  <si>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</si>
  <si>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</si>
  <si>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</si>
  <si>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</si>
  <si>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</si>
  <si>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</si>
  <si>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</si>
  <si>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</si>
  <si>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</si>
  <si>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</si>
  <si>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</si>
  <si>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</si>
  <si>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</si>
  <si>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</si>
  <si>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</si>
  <si>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</si>
  <si>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</si>
  <si>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</si>
  <si>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</si>
  <si>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</si>
  <si>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</si>
  <si>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</si>
  <si>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</si>
  <si>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</si>
  <si>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</si>
  <si>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</si>
  <si>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</si>
  <si>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</si>
  <si>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</si>
  <si>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</si>
  <si>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</si>
  <si>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</si>
  <si>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</si>
  <si>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</si>
  <si>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</si>
  <si>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</si>
  <si>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</si>
  <si>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</si>
  <si>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</si>
  <si>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</si>
  <si>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</si>
  <si>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</si>
  <si>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</si>
  <si>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</si>
  <si>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</si>
  <si>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</si>
  <si>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</si>
  <si>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</si>
  <si>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</si>
  <si>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</si>
  <si>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</si>
  <si>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</si>
  <si>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</si>
  <si>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</si>
  <si>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</si>
  <si>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</si>
  <si>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</si>
  <si>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</si>
  <si>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</si>
  <si>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</si>
  <si>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</si>
  <si>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</si>
  <si>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</si>
  <si>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</si>
  <si>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</si>
  <si>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</si>
  <si>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</si>
  <si>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</si>
  <si>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ARIMA (12,0,0)</t>
  </si>
  <si>
    <t>En este caso corresponde al modelo VAR</t>
  </si>
  <si>
    <t>(0,02)</t>
  </si>
  <si>
    <t>(0,01)</t>
  </si>
  <si>
    <t>-0,04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</si>
  <si>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</si>
  <si>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</si>
  <si>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</si>
  <si>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</si>
  <si>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</si>
  <si>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</si>
  <si>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(6)</t>
  </si>
  <si>
    <t>log_inacer_11</t>
  </si>
  <si>
    <t>(0,13)</t>
  </si>
  <si>
    <t>-0,09</t>
  </si>
  <si>
    <t>-0,62***</t>
  </si>
  <si>
    <t>-0,46***</t>
  </si>
  <si>
    <t>(0,12)</t>
  </si>
  <si>
    <t>(0,11)</t>
  </si>
  <si>
    <t>0,57***</t>
  </si>
  <si>
    <t>(0,15)</t>
  </si>
  <si>
    <t>log_desempleo_11</t>
  </si>
  <si>
    <t>0,04</t>
  </si>
  <si>
    <t>log_turnac11</t>
  </si>
  <si>
    <t>0,03</t>
  </si>
  <si>
    <t>(0,09)</t>
  </si>
  <si>
    <t>log_turint11</t>
  </si>
  <si>
    <t>0,05***</t>
  </si>
  <si>
    <t>log_pobl_11</t>
  </si>
  <si>
    <t>0,96</t>
  </si>
  <si>
    <t>Se estiman 6 modelos mediante MCO, donde la especificación (6) es la preferida y que se utilizará para la estimación del VAR</t>
  </si>
  <si>
    <t>DÓLAR</t>
  </si>
  <si>
    <t>TURISMO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</si>
  <si>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</si>
  <si>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</si>
  <si>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</si>
  <si>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</si>
  <si>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</si>
  <si>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</si>
  <si>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</si>
  <si>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</si>
  <si>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</si>
  <si>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</si>
  <si>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1,86***</t>
  </si>
  <si>
    <t>0,94***</t>
  </si>
  <si>
    <t>0,52</t>
  </si>
  <si>
    <t>(6,21)</t>
  </si>
  <si>
    <t>(0,22)</t>
  </si>
  <si>
    <t>(0,37)</t>
  </si>
  <si>
    <t>0,02</t>
  </si>
  <si>
    <t>0,10</t>
  </si>
  <si>
    <t>-0,39***</t>
  </si>
  <si>
    <t>0,16**</t>
  </si>
  <si>
    <t>(0,14)</t>
  </si>
  <si>
    <t>-0,11</t>
  </si>
  <si>
    <t>-0,12</t>
  </si>
  <si>
    <t>-0,36</t>
  </si>
  <si>
    <t>-0,57***</t>
  </si>
  <si>
    <t>-0,56***</t>
  </si>
  <si>
    <t>-0,71***</t>
  </si>
  <si>
    <t>(0,31)</t>
  </si>
  <si>
    <t>(0,16)</t>
  </si>
  <si>
    <t>-0,16</t>
  </si>
  <si>
    <t>0,73***</t>
  </si>
  <si>
    <t>0,36***</t>
  </si>
  <si>
    <t>0,55***</t>
  </si>
  <si>
    <t>0,68***</t>
  </si>
  <si>
    <t>0,66***</t>
  </si>
  <si>
    <t>0,67***</t>
  </si>
  <si>
    <t>0,52***</t>
  </si>
  <si>
    <t>0,46***</t>
  </si>
  <si>
    <t>-0,17</t>
  </si>
  <si>
    <t>0,28**</t>
  </si>
  <si>
    <t>-0,08*</t>
  </si>
  <si>
    <t>0,09***</t>
  </si>
  <si>
    <t>0,07***</t>
  </si>
  <si>
    <t>0,15</t>
  </si>
  <si>
    <t>0,03*</t>
  </si>
  <si>
    <t>0,08***</t>
  </si>
  <si>
    <t>-0,11**</t>
  </si>
  <si>
    <t>221,96</t>
  </si>
  <si>
    <t>(346,74)</t>
  </si>
  <si>
    <t>-194,39</t>
  </si>
  <si>
    <t>(318,03)</t>
  </si>
  <si>
    <t>-6,35***</t>
  </si>
  <si>
    <t>-1,54</t>
  </si>
  <si>
    <t>-1,451,70</t>
  </si>
  <si>
    <t>1,41</t>
  </si>
  <si>
    <t>2,55**</t>
  </si>
  <si>
    <t>4,30***</t>
  </si>
  <si>
    <t>(-4,01)</t>
  </si>
  <si>
    <t>(1,91)</t>
  </si>
  <si>
    <t>(2,098,02)</t>
  </si>
  <si>
    <t>(1,30)</t>
  </si>
  <si>
    <t>(1,13)</t>
  </si>
  <si>
    <t>(1,02)</t>
  </si>
  <si>
    <t>0,32</t>
  </si>
  <si>
    <t>0,87</t>
  </si>
  <si>
    <t>0,90</t>
  </si>
  <si>
    <t>0,89</t>
  </si>
  <si>
    <t>0,88</t>
  </si>
  <si>
    <t>Z(t)             -3,178            -3,534            -2,904            -2,587</t>
  </si>
  <si>
    <t>MacKinnon approximate p-value for Z(t) = 0,0213</t>
  </si>
  <si>
    <t>Z(t)            -11,248            -3,535            -2,904            -2,587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</si>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</sst>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10.135</c:v>
                </c:pt>
                <c:pt idx="1">
                  <c:v>9.2319999999999993</c:v>
                </c:pt>
                <c:pt idx="2">
                  <c:v>8.3170000000000002</c:v>
                </c:pt>
                <c:pt idx="3">
                  <c:v>6.6520000000000001</c:v>
                </c:pt>
                <c:pt idx="4">
                  <c:v>5.7649999999999997</c:v>
                </c:pt>
                <c:pt idx="5">
                  <c:v>3.9710000000000001</c:v>
                </c:pt>
                <c:pt idx="6">
                  <c:v>7.4219999999999997</c:v>
                </c:pt>
                <c:pt idx="7">
                  <c:v>5.9530000000000003</c:v>
                </c:pt>
                <c:pt idx="8">
                  <c:v>6.8390000000000004</c:v>
                </c:pt>
                <c:pt idx="9">
                  <c:v>8.1780000000000008</c:v>
                </c:pt>
                <c:pt idx="10">
                  <c:v>9.0220000000000002</c:v>
                </c:pt>
                <c:pt idx="11">
                  <c:v>9.734</c:v>
                </c:pt>
                <c:pt idx="12">
                  <c:v>10.254</c:v>
                </c:pt>
                <c:pt idx="13">
                  <c:v>9.3490000000000002</c:v>
                </c:pt>
                <c:pt idx="14">
                  <c:v>8.7789999999999999</c:v>
                </c:pt>
                <c:pt idx="15">
                  <c:v>7.7329999999999997</c:v>
                </c:pt>
                <c:pt idx="16">
                  <c:v>7.4619999999999997</c:v>
                </c:pt>
                <c:pt idx="17">
                  <c:v>6.117</c:v>
                </c:pt>
                <c:pt idx="18">
                  <c:v>9.2070000000000007</c:v>
                </c:pt>
                <c:pt idx="19">
                  <c:v>7.5279999999999996</c:v>
                </c:pt>
                <c:pt idx="20">
                  <c:v>8.3979999999999997</c:v>
                </c:pt>
                <c:pt idx="21">
                  <c:v>8.9860000000000007</c:v>
                </c:pt>
                <c:pt idx="22">
                  <c:v>10.49</c:v>
                </c:pt>
                <c:pt idx="23">
                  <c:v>11.005000000000001</c:v>
                </c:pt>
                <c:pt idx="24">
                  <c:v>13.813000000000001</c:v>
                </c:pt>
                <c:pt idx="25">
                  <c:v>13.375</c:v>
                </c:pt>
                <c:pt idx="26">
                  <c:v>10.968999999999999</c:v>
                </c:pt>
                <c:pt idx="27">
                  <c:v>9.0169999999999995</c:v>
                </c:pt>
                <c:pt idx="28">
                  <c:v>7.7930000000000001</c:v>
                </c:pt>
                <c:pt idx="29">
                  <c:v>7.1269999999999998</c:v>
                </c:pt>
                <c:pt idx="30">
                  <c:v>9.7829999999999995</c:v>
                </c:pt>
                <c:pt idx="31">
                  <c:v>7.5869999999999997</c:v>
                </c:pt>
                <c:pt idx="32">
                  <c:v>8.2899999999999991</c:v>
                </c:pt>
                <c:pt idx="33">
                  <c:v>8.7650000000000006</c:v>
                </c:pt>
                <c:pt idx="34">
                  <c:v>10.218</c:v>
                </c:pt>
                <c:pt idx="35">
                  <c:v>11.603</c:v>
                </c:pt>
                <c:pt idx="36">
                  <c:v>13.314</c:v>
                </c:pt>
                <c:pt idx="37">
                  <c:v>12.836</c:v>
                </c:pt>
                <c:pt idx="38">
                  <c:v>10.644</c:v>
                </c:pt>
                <c:pt idx="39">
                  <c:v>9.6739999999999995</c:v>
                </c:pt>
                <c:pt idx="40">
                  <c:v>8.7309999999999999</c:v>
                </c:pt>
                <c:pt idx="41">
                  <c:v>7.3710000000000004</c:v>
                </c:pt>
                <c:pt idx="42">
                  <c:v>11.356</c:v>
                </c:pt>
                <c:pt idx="43">
                  <c:v>8.7720000000000002</c:v>
                </c:pt>
                <c:pt idx="44">
                  <c:v>9.15</c:v>
                </c:pt>
                <c:pt idx="45">
                  <c:v>10.542669999999999</c:v>
                </c:pt>
                <c:pt idx="46">
                  <c:v>11.284000000000001</c:v>
                </c:pt>
                <c:pt idx="47">
                  <c:v>12.84</c:v>
                </c:pt>
                <c:pt idx="48">
                  <c:v>14.73</c:v>
                </c:pt>
                <c:pt idx="49">
                  <c:v>13.775</c:v>
                </c:pt>
                <c:pt idx="50">
                  <c:v>9.4529999999999994</c:v>
                </c:pt>
                <c:pt idx="51">
                  <c:v>9.3309999999999995</c:v>
                </c:pt>
                <c:pt idx="52">
                  <c:v>10.305</c:v>
                </c:pt>
                <c:pt idx="53">
                  <c:v>8.2010000000000005</c:v>
                </c:pt>
                <c:pt idx="54">
                  <c:v>12.622</c:v>
                </c:pt>
                <c:pt idx="55">
                  <c:v>10.166</c:v>
                </c:pt>
                <c:pt idx="56">
                  <c:v>10.228999999999999</c:v>
                </c:pt>
                <c:pt idx="57">
                  <c:v>8.6280000000000001</c:v>
                </c:pt>
                <c:pt idx="58">
                  <c:v>14.047000000000001</c:v>
                </c:pt>
                <c:pt idx="59">
                  <c:v>15.653</c:v>
                </c:pt>
                <c:pt idx="60">
                  <c:v>18.748000000000001</c:v>
                </c:pt>
                <c:pt idx="61">
                  <c:v>17.510999999999999</c:v>
                </c:pt>
                <c:pt idx="62">
                  <c:v>14.465</c:v>
                </c:pt>
                <c:pt idx="63">
                  <c:v>10.913</c:v>
                </c:pt>
                <c:pt idx="64">
                  <c:v>10.752000000000001</c:v>
                </c:pt>
                <c:pt idx="65">
                  <c:v>9.468</c:v>
                </c:pt>
                <c:pt idx="66">
                  <c:v>12.217000000000001</c:v>
                </c:pt>
                <c:pt idx="67">
                  <c:v>10.992000000000001</c:v>
                </c:pt>
                <c:pt idx="68">
                  <c:v>11.057</c:v>
                </c:pt>
                <c:pt idx="69">
                  <c:v>13.757999999999999</c:v>
                </c:pt>
                <c:pt idx="70">
                  <c:v>14.567</c:v>
                </c:pt>
                <c:pt idx="71">
                  <c:v>17.105</c:v>
                </c:pt>
                <c:pt idx="72">
                  <c:v>19.923999999999999</c:v>
                </c:pt>
                <c:pt idx="73">
                  <c:v>18.611000000000001</c:v>
                </c:pt>
                <c:pt idx="74">
                  <c:v>11.173</c:v>
                </c:pt>
                <c:pt idx="75">
                  <c:v>12.019</c:v>
                </c:pt>
                <c:pt idx="76">
                  <c:v>11.206</c:v>
                </c:pt>
                <c:pt idx="77">
                  <c:v>9.2240000000000002</c:v>
                </c:pt>
                <c:pt idx="78">
                  <c:v>14.624000000000001</c:v>
                </c:pt>
                <c:pt idx="79">
                  <c:v>12.4</c:v>
                </c:pt>
                <c:pt idx="80">
                  <c:v>12.874000000000001</c:v>
                </c:pt>
                <c:pt idx="81">
                  <c:v>12.656000000000001</c:v>
                </c:pt>
                <c:pt idx="82">
                  <c:v>15.061999999999999</c:v>
                </c:pt>
                <c:pt idx="83">
                  <c:v>16.855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2736"/>
        <c:axId val="128294912"/>
      </c:scatterChart>
      <c:valAx>
        <c:axId val="12829273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294912"/>
        <c:crosses val="autoZero"/>
        <c:crossBetween val="midCat"/>
      </c:valAx>
      <c:valAx>
        <c:axId val="128294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2927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10.135</c:v>
                </c:pt>
                <c:pt idx="1">
                  <c:v>9.2319999999999993</c:v>
                </c:pt>
                <c:pt idx="2">
                  <c:v>8.3170000000000002</c:v>
                </c:pt>
                <c:pt idx="3">
                  <c:v>6.6520000000000001</c:v>
                </c:pt>
                <c:pt idx="4">
                  <c:v>5.7649999999999997</c:v>
                </c:pt>
                <c:pt idx="5">
                  <c:v>3.9710000000000001</c:v>
                </c:pt>
                <c:pt idx="6">
                  <c:v>7.4219999999999997</c:v>
                </c:pt>
                <c:pt idx="7">
                  <c:v>5.9530000000000003</c:v>
                </c:pt>
                <c:pt idx="8">
                  <c:v>6.8390000000000004</c:v>
                </c:pt>
                <c:pt idx="9">
                  <c:v>8.1780000000000008</c:v>
                </c:pt>
                <c:pt idx="10">
                  <c:v>9.0220000000000002</c:v>
                </c:pt>
                <c:pt idx="11">
                  <c:v>9.734</c:v>
                </c:pt>
                <c:pt idx="12">
                  <c:v>10.254</c:v>
                </c:pt>
                <c:pt idx="13">
                  <c:v>9.3490000000000002</c:v>
                </c:pt>
                <c:pt idx="14">
                  <c:v>8.7789999999999999</c:v>
                </c:pt>
                <c:pt idx="15">
                  <c:v>7.7329999999999997</c:v>
                </c:pt>
                <c:pt idx="16">
                  <c:v>7.4619999999999997</c:v>
                </c:pt>
                <c:pt idx="17">
                  <c:v>6.117</c:v>
                </c:pt>
                <c:pt idx="18">
                  <c:v>9.2070000000000007</c:v>
                </c:pt>
                <c:pt idx="19">
                  <c:v>7.5279999999999996</c:v>
                </c:pt>
                <c:pt idx="20">
                  <c:v>8.3979999999999997</c:v>
                </c:pt>
                <c:pt idx="21">
                  <c:v>8.9860000000000007</c:v>
                </c:pt>
                <c:pt idx="22">
                  <c:v>10.49</c:v>
                </c:pt>
                <c:pt idx="23">
                  <c:v>11.005000000000001</c:v>
                </c:pt>
                <c:pt idx="24">
                  <c:v>13.813000000000001</c:v>
                </c:pt>
                <c:pt idx="25">
                  <c:v>13.375</c:v>
                </c:pt>
                <c:pt idx="26">
                  <c:v>10.968999999999999</c:v>
                </c:pt>
                <c:pt idx="27">
                  <c:v>9.0169999999999995</c:v>
                </c:pt>
                <c:pt idx="28">
                  <c:v>7.7930000000000001</c:v>
                </c:pt>
                <c:pt idx="29">
                  <c:v>7.1269999999999998</c:v>
                </c:pt>
                <c:pt idx="30">
                  <c:v>9.7829999999999995</c:v>
                </c:pt>
                <c:pt idx="31">
                  <c:v>7.5869999999999997</c:v>
                </c:pt>
                <c:pt idx="32">
                  <c:v>8.2899999999999991</c:v>
                </c:pt>
                <c:pt idx="33">
                  <c:v>8.7650000000000006</c:v>
                </c:pt>
                <c:pt idx="34">
                  <c:v>10.218</c:v>
                </c:pt>
                <c:pt idx="35">
                  <c:v>11.603</c:v>
                </c:pt>
                <c:pt idx="36">
                  <c:v>13.314</c:v>
                </c:pt>
                <c:pt idx="37">
                  <c:v>12.836</c:v>
                </c:pt>
                <c:pt idx="38">
                  <c:v>10.644</c:v>
                </c:pt>
                <c:pt idx="39">
                  <c:v>9.6739999999999995</c:v>
                </c:pt>
                <c:pt idx="40">
                  <c:v>8.7309999999999999</c:v>
                </c:pt>
                <c:pt idx="41">
                  <c:v>7.3710000000000004</c:v>
                </c:pt>
                <c:pt idx="42">
                  <c:v>11.356</c:v>
                </c:pt>
                <c:pt idx="43">
                  <c:v>8.7720000000000002</c:v>
                </c:pt>
                <c:pt idx="44">
                  <c:v>9.15</c:v>
                </c:pt>
                <c:pt idx="45">
                  <c:v>10.542669999999999</c:v>
                </c:pt>
                <c:pt idx="46">
                  <c:v>11.284000000000001</c:v>
                </c:pt>
                <c:pt idx="47">
                  <c:v>12.84</c:v>
                </c:pt>
                <c:pt idx="48">
                  <c:v>14.73</c:v>
                </c:pt>
                <c:pt idx="49">
                  <c:v>13.775</c:v>
                </c:pt>
                <c:pt idx="50">
                  <c:v>9.4529999999999994</c:v>
                </c:pt>
                <c:pt idx="51">
                  <c:v>9.3309999999999995</c:v>
                </c:pt>
                <c:pt idx="52">
                  <c:v>10.305</c:v>
                </c:pt>
                <c:pt idx="53">
                  <c:v>8.2010000000000005</c:v>
                </c:pt>
                <c:pt idx="54">
                  <c:v>12.622</c:v>
                </c:pt>
                <c:pt idx="55">
                  <c:v>10.166</c:v>
                </c:pt>
                <c:pt idx="56">
                  <c:v>10.228999999999999</c:v>
                </c:pt>
                <c:pt idx="57">
                  <c:v>8.6280000000000001</c:v>
                </c:pt>
                <c:pt idx="58">
                  <c:v>14.047000000000001</c:v>
                </c:pt>
                <c:pt idx="59">
                  <c:v>15.653</c:v>
                </c:pt>
                <c:pt idx="60">
                  <c:v>18.748000000000001</c:v>
                </c:pt>
                <c:pt idx="61">
                  <c:v>17.510999999999999</c:v>
                </c:pt>
                <c:pt idx="62">
                  <c:v>14.465</c:v>
                </c:pt>
                <c:pt idx="63">
                  <c:v>10.913</c:v>
                </c:pt>
                <c:pt idx="64">
                  <c:v>10.752000000000001</c:v>
                </c:pt>
                <c:pt idx="65">
                  <c:v>9.468</c:v>
                </c:pt>
                <c:pt idx="66">
                  <c:v>12.217000000000001</c:v>
                </c:pt>
                <c:pt idx="67">
                  <c:v>10.992000000000001</c:v>
                </c:pt>
                <c:pt idx="68">
                  <c:v>11.057</c:v>
                </c:pt>
                <c:pt idx="69">
                  <c:v>13.757999999999999</c:v>
                </c:pt>
                <c:pt idx="70">
                  <c:v>14.567</c:v>
                </c:pt>
                <c:pt idx="71">
                  <c:v>17.105</c:v>
                </c:pt>
                <c:pt idx="72">
                  <c:v>19.923999999999999</c:v>
                </c:pt>
                <c:pt idx="73">
                  <c:v>18.611000000000001</c:v>
                </c:pt>
                <c:pt idx="74">
                  <c:v>11.173</c:v>
                </c:pt>
                <c:pt idx="75">
                  <c:v>12.019</c:v>
                </c:pt>
                <c:pt idx="76">
                  <c:v>11.206</c:v>
                </c:pt>
                <c:pt idx="77">
                  <c:v>9.2240000000000002</c:v>
                </c:pt>
                <c:pt idx="78">
                  <c:v>14.624000000000001</c:v>
                </c:pt>
                <c:pt idx="79">
                  <c:v>12.4</c:v>
                </c:pt>
                <c:pt idx="80">
                  <c:v>12.874000000000001</c:v>
                </c:pt>
                <c:pt idx="81">
                  <c:v>12.656000000000001</c:v>
                </c:pt>
                <c:pt idx="82">
                  <c:v>15.061999999999999</c:v>
                </c:pt>
                <c:pt idx="83">
                  <c:v>16.855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12.632020000000001</c:v>
                </c:pt>
                <c:pt idx="61" formatCode="0.0">
                  <c:v>12.707240000000001</c:v>
                </c:pt>
                <c:pt idx="62" formatCode="0.0">
                  <c:v>12.78055</c:v>
                </c:pt>
                <c:pt idx="63" formatCode="0.0">
                  <c:v>12.851789999999999</c:v>
                </c:pt>
                <c:pt idx="64" formatCode="0.0">
                  <c:v>12.920780000000001</c:v>
                </c:pt>
                <c:pt idx="65" formatCode="0.0">
                  <c:v>12.987360000000001</c:v>
                </c:pt>
                <c:pt idx="66" formatCode="0.0">
                  <c:v>13.05134</c:v>
                </c:pt>
                <c:pt idx="67" formatCode="0.0">
                  <c:v>13.11253</c:v>
                </c:pt>
                <c:pt idx="68" formatCode="0.0">
                  <c:v>13.170719999999999</c:v>
                </c:pt>
                <c:pt idx="69" formatCode="0.0">
                  <c:v>13.2257</c:v>
                </c:pt>
                <c:pt idx="70" formatCode="0.0">
                  <c:v>13.277240000000001</c:v>
                </c:pt>
                <c:pt idx="71" formatCode="0.0">
                  <c:v>13.325100000000001</c:v>
                </c:pt>
                <c:pt idx="72" formatCode="0.0">
                  <c:v>13.36903</c:v>
                </c:pt>
                <c:pt idx="73" formatCode="0.0">
                  <c:v>13.40874</c:v>
                </c:pt>
                <c:pt idx="74" formatCode="0.0">
                  <c:v>13.44393</c:v>
                </c:pt>
                <c:pt idx="75" formatCode="0.0">
                  <c:v>13.474309999999999</c:v>
                </c:pt>
                <c:pt idx="76" formatCode="0.0">
                  <c:v>13.499510000000001</c:v>
                </c:pt>
                <c:pt idx="77" formatCode="0.0">
                  <c:v>13.51918</c:v>
                </c:pt>
                <c:pt idx="78" formatCode="0.0">
                  <c:v>13.532909999999999</c:v>
                </c:pt>
                <c:pt idx="79" formatCode="0.0">
                  <c:v>13.540279999999999</c:v>
                </c:pt>
                <c:pt idx="80" formatCode="0.0">
                  <c:v>13.540800000000001</c:v>
                </c:pt>
                <c:pt idx="81" formatCode="0.0">
                  <c:v>13.53397</c:v>
                </c:pt>
                <c:pt idx="82" formatCode="0.0">
                  <c:v>13.519209999999999</c:v>
                </c:pt>
                <c:pt idx="83" formatCode="0.0">
                  <c:v>13.49592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14.158670000000001</c:v>
                </c:pt>
                <c:pt idx="61">
                  <c:v>14.1241</c:v>
                </c:pt>
                <c:pt idx="62">
                  <c:v>10.31785</c:v>
                </c:pt>
                <c:pt idx="63">
                  <c:v>9.1613559999999996</c:v>
                </c:pt>
                <c:pt idx="64">
                  <c:v>10.437430000000001</c:v>
                </c:pt>
                <c:pt idx="65">
                  <c:v>9.413729</c:v>
                </c:pt>
                <c:pt idx="66">
                  <c:v>10.61876</c:v>
                </c:pt>
                <c:pt idx="67">
                  <c:v>10.25029</c:v>
                </c:pt>
                <c:pt idx="68">
                  <c:v>10.63785</c:v>
                </c:pt>
                <c:pt idx="69">
                  <c:v>9.2513930000000002</c:v>
                </c:pt>
                <c:pt idx="70">
                  <c:v>12.64711</c:v>
                </c:pt>
                <c:pt idx="71">
                  <c:v>12.6197</c:v>
                </c:pt>
                <c:pt idx="72">
                  <c:v>13.06108</c:v>
                </c:pt>
                <c:pt idx="73">
                  <c:v>13.22489</c:v>
                </c:pt>
                <c:pt idx="74">
                  <c:v>11.275779999999999</c:v>
                </c:pt>
                <c:pt idx="75">
                  <c:v>9.6728319999999997</c:v>
                </c:pt>
                <c:pt idx="76">
                  <c:v>10.16667</c:v>
                </c:pt>
                <c:pt idx="77">
                  <c:v>9.9799910000000001</c:v>
                </c:pt>
                <c:pt idx="78">
                  <c:v>10.1309</c:v>
                </c:pt>
                <c:pt idx="79">
                  <c:v>10.08173</c:v>
                </c:pt>
                <c:pt idx="80">
                  <c:v>10.721539999999999</c:v>
                </c:pt>
                <c:pt idx="81">
                  <c:v>9.8175989999999995</c:v>
                </c:pt>
                <c:pt idx="82">
                  <c:v>11.758089999999999</c:v>
                </c:pt>
                <c:pt idx="83">
                  <c:v>12.51756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15.803900000000001</c:v>
                </c:pt>
                <c:pt idx="61">
                  <c:v>15.1028</c:v>
                </c:pt>
                <c:pt idx="62">
                  <c:v>10.89057</c:v>
                </c:pt>
                <c:pt idx="63">
                  <c:v>10.741099999999999</c:v>
                </c:pt>
                <c:pt idx="64">
                  <c:v>11.48466</c:v>
                </c:pt>
                <c:pt idx="65">
                  <c:v>9.5815920000000006</c:v>
                </c:pt>
                <c:pt idx="66">
                  <c:v>13.62209</c:v>
                </c:pt>
                <c:pt idx="67">
                  <c:v>11.423310000000001</c:v>
                </c:pt>
                <c:pt idx="68">
                  <c:v>11.41113</c:v>
                </c:pt>
                <c:pt idx="69">
                  <c:v>12.501110000000001</c:v>
                </c:pt>
                <c:pt idx="70">
                  <c:v>14.61478</c:v>
                </c:pt>
                <c:pt idx="71">
                  <c:v>15.29974</c:v>
                </c:pt>
                <c:pt idx="72">
                  <c:v>16.703320000000001</c:v>
                </c:pt>
                <c:pt idx="73">
                  <c:v>16.058260000000001</c:v>
                </c:pt>
                <c:pt idx="74">
                  <c:v>11.805859999999999</c:v>
                </c:pt>
                <c:pt idx="75">
                  <c:v>11.715439999999999</c:v>
                </c:pt>
                <c:pt idx="76">
                  <c:v>12.547940000000001</c:v>
                </c:pt>
                <c:pt idx="77">
                  <c:v>10.601419999999999</c:v>
                </c:pt>
                <c:pt idx="78">
                  <c:v>14.5128</c:v>
                </c:pt>
                <c:pt idx="79">
                  <c:v>12.271599999999999</c:v>
                </c:pt>
                <c:pt idx="80">
                  <c:v>12.20758</c:v>
                </c:pt>
                <c:pt idx="81">
                  <c:v>13.021129999999999</c:v>
                </c:pt>
                <c:pt idx="82">
                  <c:v>15.44211</c:v>
                </c:pt>
                <c:pt idx="83">
                  <c:v>16.03604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61664"/>
        <c:axId val="128167936"/>
      </c:scatterChart>
      <c:valAx>
        <c:axId val="1281616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167936"/>
        <c:crosses val="autoZero"/>
        <c:crossBetween val="midCat"/>
      </c:valAx>
      <c:valAx>
        <c:axId val="128167936"/>
        <c:scaling>
          <c:orientation val="minMax"/>
          <c:max val="20"/>
          <c:min val="2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161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10.135</c:v>
                </c:pt>
                <c:pt idx="1">
                  <c:v>9.2319999999999993</c:v>
                </c:pt>
                <c:pt idx="2">
                  <c:v>8.3170000000000002</c:v>
                </c:pt>
                <c:pt idx="3">
                  <c:v>6.6520000000000001</c:v>
                </c:pt>
                <c:pt idx="4">
                  <c:v>5.7649999999999997</c:v>
                </c:pt>
                <c:pt idx="5">
                  <c:v>3.9710000000000001</c:v>
                </c:pt>
                <c:pt idx="6">
                  <c:v>7.4219999999999997</c:v>
                </c:pt>
                <c:pt idx="7">
                  <c:v>5.9530000000000003</c:v>
                </c:pt>
                <c:pt idx="8">
                  <c:v>6.8390000000000004</c:v>
                </c:pt>
                <c:pt idx="9">
                  <c:v>8.1780000000000008</c:v>
                </c:pt>
                <c:pt idx="10">
                  <c:v>9.0220000000000002</c:v>
                </c:pt>
                <c:pt idx="11">
                  <c:v>9.734</c:v>
                </c:pt>
                <c:pt idx="12">
                  <c:v>10.254</c:v>
                </c:pt>
                <c:pt idx="13">
                  <c:v>9.3490000000000002</c:v>
                </c:pt>
                <c:pt idx="14">
                  <c:v>8.7789999999999999</c:v>
                </c:pt>
                <c:pt idx="15">
                  <c:v>7.7329999999999997</c:v>
                </c:pt>
                <c:pt idx="16">
                  <c:v>7.4619999999999997</c:v>
                </c:pt>
                <c:pt idx="17">
                  <c:v>6.117</c:v>
                </c:pt>
                <c:pt idx="18">
                  <c:v>9.2070000000000007</c:v>
                </c:pt>
                <c:pt idx="19">
                  <c:v>7.5279999999999996</c:v>
                </c:pt>
                <c:pt idx="20">
                  <c:v>8.3979999999999997</c:v>
                </c:pt>
                <c:pt idx="21">
                  <c:v>8.9860000000000007</c:v>
                </c:pt>
                <c:pt idx="22">
                  <c:v>10.49</c:v>
                </c:pt>
                <c:pt idx="23">
                  <c:v>11.005000000000001</c:v>
                </c:pt>
                <c:pt idx="24">
                  <c:v>13.813000000000001</c:v>
                </c:pt>
                <c:pt idx="25">
                  <c:v>13.375</c:v>
                </c:pt>
                <c:pt idx="26">
                  <c:v>10.968999999999999</c:v>
                </c:pt>
                <c:pt idx="27">
                  <c:v>9.0169999999999995</c:v>
                </c:pt>
                <c:pt idx="28">
                  <c:v>7.7930000000000001</c:v>
                </c:pt>
                <c:pt idx="29">
                  <c:v>7.1269999999999998</c:v>
                </c:pt>
                <c:pt idx="30">
                  <c:v>9.7829999999999995</c:v>
                </c:pt>
                <c:pt idx="31">
                  <c:v>7.5869999999999997</c:v>
                </c:pt>
                <c:pt idx="32">
                  <c:v>8.2899999999999991</c:v>
                </c:pt>
                <c:pt idx="33">
                  <c:v>8.7650000000000006</c:v>
                </c:pt>
                <c:pt idx="34">
                  <c:v>10.218</c:v>
                </c:pt>
                <c:pt idx="35">
                  <c:v>11.603</c:v>
                </c:pt>
                <c:pt idx="36">
                  <c:v>13.314</c:v>
                </c:pt>
                <c:pt idx="37">
                  <c:v>12.836</c:v>
                </c:pt>
                <c:pt idx="38">
                  <c:v>10.644</c:v>
                </c:pt>
                <c:pt idx="39">
                  <c:v>9.6739999999999995</c:v>
                </c:pt>
                <c:pt idx="40">
                  <c:v>8.7309999999999999</c:v>
                </c:pt>
                <c:pt idx="41">
                  <c:v>7.3710000000000004</c:v>
                </c:pt>
                <c:pt idx="42">
                  <c:v>11.356</c:v>
                </c:pt>
                <c:pt idx="43">
                  <c:v>8.7720000000000002</c:v>
                </c:pt>
                <c:pt idx="44">
                  <c:v>9.15</c:v>
                </c:pt>
                <c:pt idx="45">
                  <c:v>10.542669999999999</c:v>
                </c:pt>
                <c:pt idx="46">
                  <c:v>11.284000000000001</c:v>
                </c:pt>
                <c:pt idx="47">
                  <c:v>12.84</c:v>
                </c:pt>
                <c:pt idx="48">
                  <c:v>14.73</c:v>
                </c:pt>
                <c:pt idx="49">
                  <c:v>13.775</c:v>
                </c:pt>
                <c:pt idx="50">
                  <c:v>9.4529999999999994</c:v>
                </c:pt>
                <c:pt idx="51">
                  <c:v>9.3309999999999995</c:v>
                </c:pt>
                <c:pt idx="52">
                  <c:v>10.305</c:v>
                </c:pt>
                <c:pt idx="53">
                  <c:v>8.2010000000000005</c:v>
                </c:pt>
                <c:pt idx="54">
                  <c:v>12.622</c:v>
                </c:pt>
                <c:pt idx="55">
                  <c:v>10.166</c:v>
                </c:pt>
                <c:pt idx="56">
                  <c:v>10.228999999999999</c:v>
                </c:pt>
                <c:pt idx="57">
                  <c:v>8.6280000000000001</c:v>
                </c:pt>
                <c:pt idx="58">
                  <c:v>14.047000000000001</c:v>
                </c:pt>
                <c:pt idx="59">
                  <c:v>15.653</c:v>
                </c:pt>
                <c:pt idx="60">
                  <c:v>18.748000000000001</c:v>
                </c:pt>
                <c:pt idx="61">
                  <c:v>17.510999999999999</c:v>
                </c:pt>
                <c:pt idx="62">
                  <c:v>14.465</c:v>
                </c:pt>
                <c:pt idx="63">
                  <c:v>10.913</c:v>
                </c:pt>
                <c:pt idx="64">
                  <c:v>10.752000000000001</c:v>
                </c:pt>
                <c:pt idx="65">
                  <c:v>9.468</c:v>
                </c:pt>
                <c:pt idx="66">
                  <c:v>12.217000000000001</c:v>
                </c:pt>
                <c:pt idx="67">
                  <c:v>10.992000000000001</c:v>
                </c:pt>
                <c:pt idx="68">
                  <c:v>11.057</c:v>
                </c:pt>
                <c:pt idx="69">
                  <c:v>13.757999999999999</c:v>
                </c:pt>
                <c:pt idx="70">
                  <c:v>14.567</c:v>
                </c:pt>
                <c:pt idx="71">
                  <c:v>17.105</c:v>
                </c:pt>
                <c:pt idx="72">
                  <c:v>19.923999999999999</c:v>
                </c:pt>
                <c:pt idx="73">
                  <c:v>18.611000000000001</c:v>
                </c:pt>
                <c:pt idx="74">
                  <c:v>11.173</c:v>
                </c:pt>
                <c:pt idx="75">
                  <c:v>12.019</c:v>
                </c:pt>
                <c:pt idx="76">
                  <c:v>11.206</c:v>
                </c:pt>
                <c:pt idx="77">
                  <c:v>9.2240000000000002</c:v>
                </c:pt>
                <c:pt idx="78">
                  <c:v>14.624000000000001</c:v>
                </c:pt>
                <c:pt idx="79">
                  <c:v>12.4</c:v>
                </c:pt>
                <c:pt idx="80">
                  <c:v>12.874000000000001</c:v>
                </c:pt>
                <c:pt idx="81">
                  <c:v>12.656000000000001</c:v>
                </c:pt>
                <c:pt idx="82">
                  <c:v>15.061999999999999</c:v>
                </c:pt>
                <c:pt idx="83">
                  <c:v>16.855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16.855</c:v>
                </c:pt>
                <c:pt idx="84">
                  <c:v>19.935434969833118</c:v>
                </c:pt>
                <c:pt idx="85">
                  <c:v>19.123474273858335</c:v>
                </c:pt>
                <c:pt idx="86">
                  <c:v>12.27465908280511</c:v>
                </c:pt>
                <c:pt idx="87">
                  <c:v>14.593540510131641</c:v>
                </c:pt>
                <c:pt idx="88">
                  <c:v>12.828152887184171</c:v>
                </c:pt>
                <c:pt idx="89">
                  <c:v>11.011325125149499</c:v>
                </c:pt>
                <c:pt idx="90">
                  <c:v>15.303719447532357</c:v>
                </c:pt>
                <c:pt idx="91">
                  <c:v>13.595569940388533</c:v>
                </c:pt>
                <c:pt idx="92">
                  <c:v>14.284150986503207</c:v>
                </c:pt>
                <c:pt idx="93">
                  <c:v>13.536873061389368</c:v>
                </c:pt>
                <c:pt idx="94">
                  <c:v>16.048697602150028</c:v>
                </c:pt>
                <c:pt idx="95">
                  <c:v>16.678568968587509</c:v>
                </c:pt>
                <c:pt idx="96">
                  <c:v>20.465523707189366</c:v>
                </c:pt>
                <c:pt idx="97">
                  <c:v>19.643535460703824</c:v>
                </c:pt>
                <c:pt idx="98">
                  <c:v>13.177814554010173</c:v>
                </c:pt>
                <c:pt idx="99">
                  <c:v>15.180861155959203</c:v>
                </c:pt>
                <c:pt idx="100">
                  <c:v>13.579389971169126</c:v>
                </c:pt>
                <c:pt idx="101">
                  <c:v>11.825185247431193</c:v>
                </c:pt>
                <c:pt idx="102">
                  <c:v>15.761149191283865</c:v>
                </c:pt>
                <c:pt idx="103">
                  <c:v>14.162540698068183</c:v>
                </c:pt>
                <c:pt idx="104">
                  <c:v>14.758996071160052</c:v>
                </c:pt>
                <c:pt idx="105">
                  <c:v>14.027268707467314</c:v>
                </c:pt>
                <c:pt idx="106">
                  <c:v>16.31448233252404</c:v>
                </c:pt>
                <c:pt idx="107">
                  <c:v>17.142838393266267</c:v>
                </c:pt>
                <c:pt idx="108">
                  <c:v>20.831565323478063</c:v>
                </c:pt>
                <c:pt idx="109">
                  <c:v>20.212149823426959</c:v>
                </c:pt>
                <c:pt idx="110">
                  <c:v>14.096756000116125</c:v>
                </c:pt>
                <c:pt idx="111">
                  <c:v>15.815626970305848</c:v>
                </c:pt>
                <c:pt idx="112">
                  <c:v>14.303295996885815</c:v>
                </c:pt>
                <c:pt idx="113">
                  <c:v>12.617870464925241</c:v>
                </c:pt>
                <c:pt idx="114">
                  <c:v>16.123276931322899</c:v>
                </c:pt>
                <c:pt idx="115">
                  <c:v>14.732586366146938</c:v>
                </c:pt>
                <c:pt idx="116">
                  <c:v>15.271978826555806</c:v>
                </c:pt>
                <c:pt idx="117">
                  <c:v>14.463440201242189</c:v>
                </c:pt>
                <c:pt idx="118">
                  <c:v>16.470503261886876</c:v>
                </c:pt>
                <c:pt idx="119">
                  <c:v>17.562579960594274</c:v>
                </c:pt>
                <c:pt idx="120">
                  <c:v>20.954147539083994</c:v>
                </c:pt>
                <c:pt idx="121">
                  <c:v>20.429245966528015</c:v>
                </c:pt>
                <c:pt idx="122">
                  <c:v>14.87312510312276</c:v>
                </c:pt>
                <c:pt idx="123">
                  <c:v>16.393394839269217</c:v>
                </c:pt>
                <c:pt idx="124">
                  <c:v>14.992759731412315</c:v>
                </c:pt>
                <c:pt idx="125">
                  <c:v>13.421803345839438</c:v>
                </c:pt>
                <c:pt idx="126">
                  <c:v>16.540985985476887</c:v>
                </c:pt>
                <c:pt idx="127">
                  <c:v>15.310071809126942</c:v>
                </c:pt>
                <c:pt idx="128">
                  <c:v>15.793317381087169</c:v>
                </c:pt>
                <c:pt idx="129">
                  <c:v>15.004932794371083</c:v>
                </c:pt>
                <c:pt idx="130">
                  <c:v>16.798783952338411</c:v>
                </c:pt>
                <c:pt idx="131">
                  <c:v>17.917555743472935</c:v>
                </c:pt>
                <c:pt idx="132">
                  <c:v>20.998875737903603</c:v>
                </c:pt>
                <c:pt idx="133">
                  <c:v>20.572098171614797</c:v>
                </c:pt>
                <c:pt idx="134">
                  <c:v>15.569875660875704</c:v>
                </c:pt>
                <c:pt idx="135">
                  <c:v>16.886343190375403</c:v>
                </c:pt>
                <c:pt idx="136">
                  <c:v>15.609503070938006</c:v>
                </c:pt>
                <c:pt idx="137">
                  <c:v>14.159558381046176</c:v>
                </c:pt>
                <c:pt idx="138">
                  <c:v>16.922427277394171</c:v>
                </c:pt>
                <c:pt idx="139">
                  <c:v>15.843749987460356</c:v>
                </c:pt>
                <c:pt idx="140">
                  <c:v>16.274002566825548</c:v>
                </c:pt>
                <c:pt idx="141">
                  <c:v>15.516486440777108</c:v>
                </c:pt>
                <c:pt idx="142">
                  <c:v>17.102016832929461</c:v>
                </c:pt>
                <c:pt idx="143">
                  <c:v>18.220253408586601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16.855</c:v>
                </c:pt>
                <c:pt idx="84">
                  <c:v>19.935434969833118</c:v>
                </c:pt>
                <c:pt idx="85">
                  <c:v>19.123474273858335</c:v>
                </c:pt>
                <c:pt idx="86">
                  <c:v>12.27465908280511</c:v>
                </c:pt>
                <c:pt idx="87">
                  <c:v>14.593540510131641</c:v>
                </c:pt>
                <c:pt idx="88">
                  <c:v>12.828152887184171</c:v>
                </c:pt>
                <c:pt idx="89">
                  <c:v>11.011325125149499</c:v>
                </c:pt>
                <c:pt idx="90">
                  <c:v>15.303719447532357</c:v>
                </c:pt>
                <c:pt idx="91">
                  <c:v>13.595569940388533</c:v>
                </c:pt>
                <c:pt idx="92">
                  <c:v>14.284150986503207</c:v>
                </c:pt>
                <c:pt idx="93">
                  <c:v>13.536873061389368</c:v>
                </c:pt>
                <c:pt idx="94">
                  <c:v>16.048697602150028</c:v>
                </c:pt>
                <c:pt idx="95">
                  <c:v>16.678568968587509</c:v>
                </c:pt>
                <c:pt idx="96">
                  <c:v>20.377435248315685</c:v>
                </c:pt>
                <c:pt idx="97">
                  <c:v>19.515021401278489</c:v>
                </c:pt>
                <c:pt idx="98">
                  <c:v>13.061351335222584</c:v>
                </c:pt>
                <c:pt idx="99">
                  <c:v>15.010954394120366</c:v>
                </c:pt>
                <c:pt idx="100">
                  <c:v>13.394646264829673</c:v>
                </c:pt>
                <c:pt idx="101">
                  <c:v>11.635073350487104</c:v>
                </c:pt>
                <c:pt idx="102">
                  <c:v>15.467849501786812</c:v>
                </c:pt>
                <c:pt idx="103">
                  <c:v>13.862286249942317</c:v>
                </c:pt>
                <c:pt idx="104">
                  <c:v>14.406949157986229</c:v>
                </c:pt>
                <c:pt idx="105">
                  <c:v>13.654609509534296</c:v>
                </c:pt>
                <c:pt idx="106">
                  <c:v>15.835778814425517</c:v>
                </c:pt>
                <c:pt idx="107">
                  <c:v>16.59116540593164</c:v>
                </c:pt>
                <c:pt idx="108">
                  <c:v>20.100787940325834</c:v>
                </c:pt>
                <c:pt idx="109">
                  <c:v>19.443160464198886</c:v>
                </c:pt>
                <c:pt idx="110">
                  <c:v>13.51774397449069</c:v>
                </c:pt>
                <c:pt idx="111">
                  <c:v>15.117088898792332</c:v>
                </c:pt>
                <c:pt idx="112">
                  <c:v>13.626381944073303</c:v>
                </c:pt>
                <c:pt idx="113">
                  <c:v>11.980008434878552</c:v>
                </c:pt>
                <c:pt idx="114">
                  <c:v>15.255142541299843</c:v>
                </c:pt>
                <c:pt idx="115">
                  <c:v>13.889834200904872</c:v>
                </c:pt>
                <c:pt idx="116">
                  <c:v>14.346007507673363</c:v>
                </c:pt>
                <c:pt idx="117">
                  <c:v>13.535908460218208</c:v>
                </c:pt>
                <c:pt idx="118">
                  <c:v>15.355499469271319</c:v>
                </c:pt>
                <c:pt idx="119">
                  <c:v>16.309725742093235</c:v>
                </c:pt>
                <c:pt idx="120">
                  <c:v>19.381610223869565</c:v>
                </c:pt>
                <c:pt idx="121">
                  <c:v>18.818789124687413</c:v>
                </c:pt>
                <c:pt idx="122">
                  <c:v>13.643293523834696</c:v>
                </c:pt>
                <c:pt idx="123">
                  <c:v>14.973398283624281</c:v>
                </c:pt>
                <c:pt idx="124">
                  <c:v>13.633990622912787</c:v>
                </c:pt>
                <c:pt idx="125">
                  <c:v>12.15060213528791</c:v>
                </c:pt>
                <c:pt idx="126">
                  <c:v>14.90551288554029</c:v>
                </c:pt>
                <c:pt idx="127">
                  <c:v>13.731356797226422</c:v>
                </c:pt>
                <c:pt idx="128">
                  <c:v>14.096536626042656</c:v>
                </c:pt>
                <c:pt idx="129">
                  <c:v>13.326802808385256</c:v>
                </c:pt>
                <c:pt idx="130">
                  <c:v>14.844684915864093</c:v>
                </c:pt>
                <c:pt idx="131">
                  <c:v>15.751482599132782</c:v>
                </c:pt>
                <c:pt idx="132">
                  <c:v>18.362580458123777</c:v>
                </c:pt>
                <c:pt idx="133">
                  <c:v>17.891904525057271</c:v>
                </c:pt>
                <c:pt idx="134">
                  <c:v>13.466257375841824</c:v>
                </c:pt>
                <c:pt idx="135">
                  <c:v>14.5218751827848</c:v>
                </c:pt>
                <c:pt idx="136">
                  <c:v>13.345689683458343</c:v>
                </c:pt>
                <c:pt idx="137">
                  <c:v>12.033881258578205</c:v>
                </c:pt>
                <c:pt idx="138">
                  <c:v>14.294160252193212</c:v>
                </c:pt>
                <c:pt idx="139">
                  <c:v>13.299337754239083</c:v>
                </c:pt>
                <c:pt idx="140">
                  <c:v>13.572956240358245</c:v>
                </c:pt>
                <c:pt idx="141">
                  <c:v>12.856190252289473</c:v>
                </c:pt>
                <c:pt idx="142">
                  <c:v>14.07451355232746</c:v>
                </c:pt>
                <c:pt idx="143">
                  <c:v>14.891390705693311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16.855</c:v>
                </c:pt>
                <c:pt idx="84">
                  <c:v>19.935434969833118</c:v>
                </c:pt>
                <c:pt idx="85">
                  <c:v>19.123474273858335</c:v>
                </c:pt>
                <c:pt idx="86">
                  <c:v>12.27465908280511</c:v>
                </c:pt>
                <c:pt idx="87">
                  <c:v>14.593540510131641</c:v>
                </c:pt>
                <c:pt idx="88">
                  <c:v>12.828152887184171</c:v>
                </c:pt>
                <c:pt idx="89">
                  <c:v>11.011325125149499</c:v>
                </c:pt>
                <c:pt idx="90">
                  <c:v>15.303719447532357</c:v>
                </c:pt>
                <c:pt idx="91">
                  <c:v>13.595569940388533</c:v>
                </c:pt>
                <c:pt idx="92">
                  <c:v>14.284150986503207</c:v>
                </c:pt>
                <c:pt idx="93">
                  <c:v>13.536873061389368</c:v>
                </c:pt>
                <c:pt idx="94">
                  <c:v>16.048697602150028</c:v>
                </c:pt>
                <c:pt idx="95">
                  <c:v>16.678568968587509</c:v>
                </c:pt>
                <c:pt idx="96">
                  <c:v>20.553612166063047</c:v>
                </c:pt>
                <c:pt idx="97">
                  <c:v>19.772049520129158</c:v>
                </c:pt>
                <c:pt idx="98">
                  <c:v>13.294277772797761</c:v>
                </c:pt>
                <c:pt idx="99">
                  <c:v>15.35076791779804</c:v>
                </c:pt>
                <c:pt idx="100">
                  <c:v>13.76413367750858</c:v>
                </c:pt>
                <c:pt idx="101">
                  <c:v>12.015297144375282</c:v>
                </c:pt>
                <c:pt idx="102">
                  <c:v>16.054448880780917</c:v>
                </c:pt>
                <c:pt idx="103">
                  <c:v>14.462795146194049</c:v>
                </c:pt>
                <c:pt idx="104">
                  <c:v>15.111042984333874</c:v>
                </c:pt>
                <c:pt idx="105">
                  <c:v>14.399927905400332</c:v>
                </c:pt>
                <c:pt idx="106">
                  <c:v>16.793185850622564</c:v>
                </c:pt>
                <c:pt idx="107">
                  <c:v>17.694511380600893</c:v>
                </c:pt>
                <c:pt idx="108">
                  <c:v>21.562342706630293</c:v>
                </c:pt>
                <c:pt idx="109">
                  <c:v>20.981139182655031</c:v>
                </c:pt>
                <c:pt idx="110">
                  <c:v>14.67576802574156</c:v>
                </c:pt>
                <c:pt idx="111">
                  <c:v>16.514165041819364</c:v>
                </c:pt>
                <c:pt idx="112">
                  <c:v>14.980210049698327</c:v>
                </c:pt>
                <c:pt idx="113">
                  <c:v>13.25573249497193</c:v>
                </c:pt>
                <c:pt idx="114">
                  <c:v>16.991411321345954</c:v>
                </c:pt>
                <c:pt idx="115">
                  <c:v>15.575338531389004</c:v>
                </c:pt>
                <c:pt idx="116">
                  <c:v>16.197950145438249</c:v>
                </c:pt>
                <c:pt idx="117">
                  <c:v>15.390971942266171</c:v>
                </c:pt>
                <c:pt idx="118">
                  <c:v>17.585507054502433</c:v>
                </c:pt>
                <c:pt idx="119">
                  <c:v>18.815434179095313</c:v>
                </c:pt>
                <c:pt idx="120">
                  <c:v>22.526684854298423</c:v>
                </c:pt>
                <c:pt idx="121">
                  <c:v>22.039702808368617</c:v>
                </c:pt>
                <c:pt idx="122">
                  <c:v>16.102956682410824</c:v>
                </c:pt>
                <c:pt idx="123">
                  <c:v>17.813391394914152</c:v>
                </c:pt>
                <c:pt idx="124">
                  <c:v>16.351528839911843</c:v>
                </c:pt>
                <c:pt idx="125">
                  <c:v>14.693004556390965</c:v>
                </c:pt>
                <c:pt idx="126">
                  <c:v>18.176459085413484</c:v>
                </c:pt>
                <c:pt idx="127">
                  <c:v>16.888786821027463</c:v>
                </c:pt>
                <c:pt idx="128">
                  <c:v>17.490098136131682</c:v>
                </c:pt>
                <c:pt idx="129">
                  <c:v>16.683062780356909</c:v>
                </c:pt>
                <c:pt idx="130">
                  <c:v>18.752882988812729</c:v>
                </c:pt>
                <c:pt idx="131">
                  <c:v>20.083628887813088</c:v>
                </c:pt>
                <c:pt idx="132">
                  <c:v>23.63517101768343</c:v>
                </c:pt>
                <c:pt idx="133">
                  <c:v>23.252291818172324</c:v>
                </c:pt>
                <c:pt idx="134">
                  <c:v>17.673493945909584</c:v>
                </c:pt>
                <c:pt idx="135">
                  <c:v>19.250811197966005</c:v>
                </c:pt>
                <c:pt idx="136">
                  <c:v>17.873316458417669</c:v>
                </c:pt>
                <c:pt idx="137">
                  <c:v>16.285235503514148</c:v>
                </c:pt>
                <c:pt idx="138">
                  <c:v>19.550694302595129</c:v>
                </c:pt>
                <c:pt idx="139">
                  <c:v>18.388162220681629</c:v>
                </c:pt>
                <c:pt idx="140">
                  <c:v>18.97504889329285</c:v>
                </c:pt>
                <c:pt idx="141">
                  <c:v>18.176782629264743</c:v>
                </c:pt>
                <c:pt idx="142">
                  <c:v>20.129520113531463</c:v>
                </c:pt>
                <c:pt idx="143">
                  <c:v>21.54911611147989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03392"/>
        <c:axId val="128209664"/>
      </c:scatterChart>
      <c:valAx>
        <c:axId val="12820339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209664"/>
        <c:crosses val="autoZero"/>
        <c:crossBetween val="midCat"/>
        <c:majorUnit val="732"/>
      </c:valAx>
      <c:valAx>
        <c:axId val="128209664"/>
        <c:scaling>
          <c:orientation val="minMax"/>
          <c:max val="25"/>
          <c:min val="2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282033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79</v>
      </c>
    </row>
    <row r="4" spans="2:3" x14ac:dyDescent="0.25">
      <c r="B4" s="8" t="s">
        <v>83</v>
      </c>
    </row>
    <row r="5" spans="2:3" x14ac:dyDescent="0.25">
      <c r="C5" s="9" t="s">
        <v>78</v>
      </c>
    </row>
    <row r="6" spans="2:3" x14ac:dyDescent="0.25">
      <c r="B6" s="8" t="s">
        <v>84</v>
      </c>
    </row>
    <row r="7" spans="2:3" x14ac:dyDescent="0.25">
      <c r="C7" s="9" t="s">
        <v>85</v>
      </c>
    </row>
    <row r="8" spans="2:3" x14ac:dyDescent="0.25">
      <c r="C8" s="9" t="s">
        <v>80</v>
      </c>
    </row>
    <row r="9" spans="2:3" x14ac:dyDescent="0.25">
      <c r="B9" s="8" t="s">
        <v>86</v>
      </c>
    </row>
    <row r="10" spans="2:3" x14ac:dyDescent="0.25">
      <c r="C10" s="9" t="s">
        <v>81</v>
      </c>
    </row>
    <row r="11" spans="2:3" x14ac:dyDescent="0.25">
      <c r="C11" s="9" t="s">
        <v>82</v>
      </c>
    </row>
    <row r="12" spans="2:3" x14ac:dyDescent="0.25">
      <c r="C12" s="9" t="s">
        <v>87</v>
      </c>
    </row>
    <row r="13" spans="2:3" x14ac:dyDescent="0.25">
      <c r="C13" s="9" t="s">
        <v>88</v>
      </c>
    </row>
    <row r="14" spans="2:3" x14ac:dyDescent="0.25">
      <c r="B14" s="8" t="s">
        <v>90</v>
      </c>
    </row>
    <row r="15" spans="2:3" x14ac:dyDescent="0.25">
      <c r="C15" s="9" t="s">
        <v>89</v>
      </c>
    </row>
    <row r="16" spans="2:3" x14ac:dyDescent="0.25">
      <c r="C16" s="9" t="s">
        <v>91</v>
      </c>
    </row>
    <row r="17" spans="2:3" x14ac:dyDescent="0.25">
      <c r="B17" s="8" t="s">
        <v>92</v>
      </c>
    </row>
    <row r="18" spans="2:3" x14ac:dyDescent="0.25">
      <c r="C18" s="9" t="s">
        <v>93</v>
      </c>
    </row>
    <row r="19" spans="2:3" x14ac:dyDescent="0.25">
      <c r="C19" s="9" t="s">
        <v>94</v>
      </c>
    </row>
    <row r="20" spans="2:3" x14ac:dyDescent="0.25">
      <c r="C20" s="9" t="s">
        <v>95</v>
      </c>
    </row>
    <row r="21" spans="2:3" x14ac:dyDescent="0.25">
      <c r="C21" s="9" t="s">
        <v>77</v>
      </c>
    </row>
    <row r="22" spans="2:3" x14ac:dyDescent="0.25">
      <c r="B22" s="8" t="s">
        <v>96</v>
      </c>
    </row>
    <row r="23" spans="2:3" x14ac:dyDescent="0.25">
      <c r="C23" s="9" t="s">
        <v>98</v>
      </c>
    </row>
    <row r="24" spans="2:3" x14ac:dyDescent="0.25">
      <c r="C24" s="9" t="s">
        <v>99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68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10.135</v>
      </c>
      <c r="J5" s="4"/>
      <c r="M5" s="1" t="s">
        <v>58</v>
      </c>
      <c r="N5" s="1" t="s">
        <v>58</v>
      </c>
    </row>
    <row r="6" spans="8:15" x14ac:dyDescent="0.2">
      <c r="H6" s="10">
        <v>38749</v>
      </c>
      <c r="I6" s="4">
        <v>9.2319999999999993</v>
      </c>
      <c r="J6" s="4"/>
      <c r="M6" s="1" t="s">
        <v>58</v>
      </c>
      <c r="N6" s="11" t="s">
        <v>58</v>
      </c>
    </row>
    <row r="7" spans="8:15" x14ac:dyDescent="0.2">
      <c r="H7" s="10">
        <v>38777</v>
      </c>
      <c r="I7" s="4">
        <v>8.3170000000000002</v>
      </c>
      <c r="M7" s="1" t="s">
        <v>58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6.6520000000000001</v>
      </c>
      <c r="L8" s="10"/>
      <c r="M8" s="1" t="s">
        <v>58</v>
      </c>
      <c r="N8" s="11" t="s">
        <v>58</v>
      </c>
      <c r="O8" s="1" t="s">
        <v>58</v>
      </c>
    </row>
    <row r="9" spans="8:15" x14ac:dyDescent="0.2">
      <c r="H9" s="10">
        <v>38838</v>
      </c>
      <c r="I9" s="4">
        <v>5.7649999999999997</v>
      </c>
      <c r="L9" s="10"/>
      <c r="M9" s="1" t="s">
        <v>58</v>
      </c>
      <c r="N9" s="11" t="s">
        <v>58</v>
      </c>
      <c r="O9" s="1" t="s">
        <v>58</v>
      </c>
    </row>
    <row r="10" spans="8:15" x14ac:dyDescent="0.2">
      <c r="H10" s="10">
        <v>38869</v>
      </c>
      <c r="I10" s="4">
        <v>3.9710000000000001</v>
      </c>
      <c r="L10" s="10"/>
      <c r="M10" s="1" t="s">
        <v>58</v>
      </c>
      <c r="N10" s="11" t="s">
        <v>58</v>
      </c>
      <c r="O10" s="1" t="s">
        <v>58</v>
      </c>
    </row>
    <row r="11" spans="8:15" x14ac:dyDescent="0.2">
      <c r="H11" s="10">
        <v>38899</v>
      </c>
      <c r="I11" s="4">
        <v>7.4219999999999997</v>
      </c>
      <c r="L11" s="10"/>
      <c r="M11" s="1" t="s">
        <v>58</v>
      </c>
      <c r="N11" s="11" t="s">
        <v>58</v>
      </c>
      <c r="O11" s="1" t="s">
        <v>58</v>
      </c>
    </row>
    <row r="12" spans="8:15" x14ac:dyDescent="0.2">
      <c r="H12" s="10">
        <v>38930</v>
      </c>
      <c r="I12" s="4">
        <v>5.9530000000000003</v>
      </c>
      <c r="L12" s="10"/>
      <c r="M12" s="1" t="s">
        <v>58</v>
      </c>
      <c r="N12" s="12" t="s">
        <v>58</v>
      </c>
      <c r="O12" s="1" t="s">
        <v>58</v>
      </c>
    </row>
    <row r="13" spans="8:15" x14ac:dyDescent="0.2">
      <c r="H13" s="10">
        <v>38961</v>
      </c>
      <c r="I13" s="4">
        <v>6.8390000000000004</v>
      </c>
      <c r="L13" s="10"/>
      <c r="M13" s="1" t="s">
        <v>58</v>
      </c>
      <c r="N13" s="11" t="s">
        <v>58</v>
      </c>
      <c r="O13" s="1" t="s">
        <v>58</v>
      </c>
    </row>
    <row r="14" spans="8:15" x14ac:dyDescent="0.2">
      <c r="H14" s="10">
        <v>38991</v>
      </c>
      <c r="I14" s="4">
        <v>8.1780000000000008</v>
      </c>
      <c r="M14" s="1" t="s">
        <v>58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9.0220000000000002</v>
      </c>
      <c r="M15" s="1" t="s">
        <v>58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9.734</v>
      </c>
      <c r="M16" s="1" t="s">
        <v>58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10.254</v>
      </c>
      <c r="M17" s="1" t="s">
        <v>58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9.3490000000000002</v>
      </c>
      <c r="M18" s="1" t="s">
        <v>58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8.7789999999999999</v>
      </c>
      <c r="M19" s="1" t="s">
        <v>58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7.7329999999999997</v>
      </c>
      <c r="M20" s="1" t="s">
        <v>58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7.4619999999999997</v>
      </c>
      <c r="M21" s="1" t="s">
        <v>58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6.117</v>
      </c>
      <c r="M22" s="1" t="s">
        <v>58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9.2070000000000007</v>
      </c>
      <c r="M23" s="1" t="s">
        <v>58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7.5279999999999996</v>
      </c>
      <c r="M24" s="1" t="s">
        <v>58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8.3979999999999997</v>
      </c>
      <c r="M25" s="1" t="s">
        <v>58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8.9860000000000007</v>
      </c>
      <c r="M26" s="1" t="s">
        <v>58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10.49</v>
      </c>
      <c r="M27" s="1" t="s">
        <v>58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11.005000000000001</v>
      </c>
      <c r="M28" s="1" t="s">
        <v>58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13.813000000000001</v>
      </c>
      <c r="M29" s="1" t="s">
        <v>58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13.375</v>
      </c>
      <c r="M30" s="1" t="s">
        <v>58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10.968999999999999</v>
      </c>
      <c r="M31" s="1" t="s">
        <v>58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9.0169999999999995</v>
      </c>
      <c r="M32" s="1" t="s">
        <v>58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7.7930000000000001</v>
      </c>
      <c r="M33" s="1" t="s">
        <v>58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7.1269999999999998</v>
      </c>
      <c r="M34" s="1" t="s">
        <v>58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9.7829999999999995</v>
      </c>
      <c r="M35" s="1" t="s">
        <v>58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7.5869999999999997</v>
      </c>
      <c r="M36" s="1" t="s">
        <v>58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8.2899999999999991</v>
      </c>
      <c r="M37" s="1" t="s">
        <v>58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8.7650000000000006</v>
      </c>
      <c r="M38" s="1" t="s">
        <v>58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10.218</v>
      </c>
      <c r="M39" s="1" t="s">
        <v>58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11.603</v>
      </c>
      <c r="M40" s="1" t="s">
        <v>58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13.314</v>
      </c>
      <c r="M41" s="1" t="s">
        <v>58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12.836</v>
      </c>
      <c r="M42" s="1" t="s">
        <v>58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10.644</v>
      </c>
      <c r="M43" s="1" t="s">
        <v>58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9.6739999999999995</v>
      </c>
      <c r="M44" s="1" t="s">
        <v>58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8.7309999999999999</v>
      </c>
      <c r="M45" s="1" t="s">
        <v>58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7.3710000000000004</v>
      </c>
      <c r="M46" s="1" t="s">
        <v>58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11.356</v>
      </c>
      <c r="M47" s="1" t="s">
        <v>58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8.7720000000000002</v>
      </c>
      <c r="M48" s="1" t="s">
        <v>58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9.15</v>
      </c>
      <c r="M49" s="1" t="s">
        <v>58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10.542669999999999</v>
      </c>
      <c r="M50" s="1" t="s">
        <v>58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11.284000000000001</v>
      </c>
      <c r="M51" s="1" t="s">
        <v>58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12.84</v>
      </c>
      <c r="M52" s="1" t="s">
        <v>58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14.73</v>
      </c>
      <c r="M53" s="1" t="s">
        <v>58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13.775</v>
      </c>
      <c r="M54" s="1" t="s">
        <v>58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9.4529999999999994</v>
      </c>
      <c r="M55" s="1" t="s">
        <v>58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9.3309999999999995</v>
      </c>
      <c r="M56" s="1" t="s">
        <v>58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10.305</v>
      </c>
      <c r="M57" s="1" t="s">
        <v>58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8.2010000000000005</v>
      </c>
      <c r="M58" s="1" t="s">
        <v>58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12.622</v>
      </c>
      <c r="M59" s="1" t="s">
        <v>58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10.166</v>
      </c>
      <c r="M60" s="1" t="s">
        <v>58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10.228999999999999</v>
      </c>
      <c r="M61" s="1" t="s">
        <v>58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8.6280000000000001</v>
      </c>
      <c r="M62" s="1" t="s">
        <v>58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14.047000000000001</v>
      </c>
      <c r="M63" s="1" t="s">
        <v>58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15.653</v>
      </c>
      <c r="M64" s="1" t="s">
        <v>58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18.748000000000001</v>
      </c>
      <c r="M65" s="1" t="s">
        <v>58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17.510999999999999</v>
      </c>
      <c r="M66" s="1" t="s">
        <v>58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14.465</v>
      </c>
      <c r="M67" s="1" t="s">
        <v>58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10.913</v>
      </c>
      <c r="M68" s="1" t="s">
        <v>58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10.752000000000001</v>
      </c>
      <c r="M69" s="1" t="s">
        <v>58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9.468</v>
      </c>
      <c r="M70" s="1" t="s">
        <v>58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12.217000000000001</v>
      </c>
      <c r="M71" s="1" t="s">
        <v>58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10.992000000000001</v>
      </c>
      <c r="M72" s="1" t="s">
        <v>58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11.057</v>
      </c>
      <c r="M73" s="1" t="s">
        <v>58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13.757999999999999</v>
      </c>
      <c r="M74" s="1" t="s">
        <v>58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14.567</v>
      </c>
      <c r="M75" s="1" t="s">
        <v>58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17.105</v>
      </c>
      <c r="M76" s="1" t="s">
        <v>58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19.923999999999999</v>
      </c>
      <c r="M77" s="1" t="s">
        <v>58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18.611000000000001</v>
      </c>
      <c r="M78" s="1" t="s">
        <v>58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11.173</v>
      </c>
      <c r="M79" s="1" t="s">
        <v>58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12.019</v>
      </c>
      <c r="M80" s="1" t="s">
        <v>58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11.206</v>
      </c>
      <c r="M81" s="1" t="s">
        <v>58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9.2240000000000002</v>
      </c>
      <c r="M82" s="1" t="s">
        <v>58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14.624000000000001</v>
      </c>
      <c r="M83" s="1" t="s">
        <v>58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12.4</v>
      </c>
      <c r="M84" s="1" t="s">
        <v>58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12.874000000000001</v>
      </c>
      <c r="M85" s="1" t="s">
        <v>58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12.656000000000001</v>
      </c>
      <c r="M86" s="1" t="s">
        <v>58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15.061999999999999</v>
      </c>
      <c r="M87" s="1" t="s">
        <v>58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16.855</v>
      </c>
      <c r="M88" s="1" t="s">
        <v>58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130</v>
      </c>
      <c r="G1" s="4" t="s">
        <v>131</v>
      </c>
      <c r="H1" s="4"/>
      <c r="I1" s="4" t="s">
        <v>150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163</v>
      </c>
      <c r="C4" s="4" t="s">
        <v>164</v>
      </c>
      <c r="D4" s="4" t="s">
        <v>165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166</v>
      </c>
      <c r="C5" s="4" t="s">
        <v>167</v>
      </c>
      <c r="D5" s="4" t="s">
        <v>168</v>
      </c>
      <c r="E5" s="4" t="s">
        <v>0</v>
      </c>
      <c r="F5" s="4" t="s">
        <v>0</v>
      </c>
      <c r="G5" s="4" t="s">
        <v>0</v>
      </c>
      <c r="H5" s="4"/>
      <c r="I5" s="4" t="s">
        <v>101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132</v>
      </c>
      <c r="B6" s="4" t="s">
        <v>169</v>
      </c>
      <c r="C6" s="4" t="s">
        <v>170</v>
      </c>
      <c r="D6" s="4" t="s">
        <v>171</v>
      </c>
      <c r="E6" s="4" t="s">
        <v>172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137</v>
      </c>
      <c r="C7" s="4" t="s">
        <v>105</v>
      </c>
      <c r="D7" s="4" t="s">
        <v>173</v>
      </c>
      <c r="E7" s="4" t="s">
        <v>112</v>
      </c>
      <c r="F7" s="4" t="s">
        <v>0</v>
      </c>
      <c r="G7" s="4" t="s">
        <v>0</v>
      </c>
      <c r="H7" s="4"/>
      <c r="I7" s="4"/>
      <c r="J7" s="4"/>
      <c r="K7" s="4"/>
      <c r="L7" s="4" t="s">
        <v>67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174</v>
      </c>
      <c r="D8" s="4" t="s">
        <v>175</v>
      </c>
      <c r="E8" s="4" t="s">
        <v>0</v>
      </c>
      <c r="F8" s="4" t="s">
        <v>0</v>
      </c>
      <c r="G8" s="4" t="s"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105</v>
      </c>
      <c r="D9" s="4" t="s">
        <v>112</v>
      </c>
      <c r="E9" s="4" t="s">
        <v>0</v>
      </c>
      <c r="F9" s="4" t="s">
        <v>0</v>
      </c>
      <c r="G9" s="4" t="s">
        <v>0</v>
      </c>
      <c r="H9" s="4"/>
      <c r="I9" s="1" t="s">
        <v>151</v>
      </c>
      <c r="J9" s="4">
        <v>-8.5527029999999993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10</v>
      </c>
      <c r="B10" s="4" t="s">
        <v>0</v>
      </c>
      <c r="C10" s="4" t="s">
        <v>135</v>
      </c>
      <c r="D10" s="4" t="s">
        <v>176</v>
      </c>
      <c r="E10" s="4" t="s">
        <v>177</v>
      </c>
      <c r="F10" s="4" t="s">
        <v>178</v>
      </c>
      <c r="G10" s="4" t="s">
        <v>179</v>
      </c>
      <c r="H10" s="4"/>
      <c r="I10" s="4" t="s">
        <v>64</v>
      </c>
      <c r="J10" s="4">
        <v>25.858529999999998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167</v>
      </c>
      <c r="D11" s="4" t="s">
        <v>180</v>
      </c>
      <c r="E11" s="4" t="s">
        <v>181</v>
      </c>
      <c r="F11" s="4" t="s">
        <v>140</v>
      </c>
      <c r="G11" s="4" t="s">
        <v>140</v>
      </c>
      <c r="H11" s="4"/>
      <c r="I11" s="4" t="s">
        <v>65</v>
      </c>
      <c r="J11" s="4">
        <v>-31.258150000000001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11</v>
      </c>
      <c r="B12" s="4" t="s">
        <v>0</v>
      </c>
      <c r="C12" s="4" t="s">
        <v>0</v>
      </c>
      <c r="D12" s="4" t="s">
        <v>182</v>
      </c>
      <c r="E12" s="4" t="s">
        <v>0</v>
      </c>
      <c r="F12" s="4" t="s">
        <v>0</v>
      </c>
      <c r="G12" s="4" t="s">
        <v>0</v>
      </c>
      <c r="H12" s="4"/>
      <c r="I12" s="4" t="s">
        <v>152</v>
      </c>
      <c r="J12" s="4">
        <v>117.5831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133</v>
      </c>
      <c r="E13" s="4" t="s">
        <v>0</v>
      </c>
      <c r="F13" s="4" t="s">
        <v>0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12</v>
      </c>
      <c r="B14" s="4" t="s">
        <v>0</v>
      </c>
      <c r="C14" s="4" t="s">
        <v>183</v>
      </c>
      <c r="D14" s="4" t="s">
        <v>184</v>
      </c>
      <c r="E14" s="4" t="s">
        <v>185</v>
      </c>
      <c r="F14" s="4" t="s">
        <v>139</v>
      </c>
      <c r="G14" s="4" t="s">
        <v>186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13</v>
      </c>
      <c r="D15" s="4" t="s">
        <v>13</v>
      </c>
      <c r="E15" s="4" t="s">
        <v>105</v>
      </c>
      <c r="F15" s="4" t="s">
        <v>105</v>
      </c>
      <c r="G15" s="4" t="s">
        <v>13</v>
      </c>
      <c r="H15" s="4"/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14</v>
      </c>
      <c r="B16" s="4" t="s">
        <v>0</v>
      </c>
      <c r="C16" s="4" t="s">
        <v>187</v>
      </c>
      <c r="D16" s="4" t="s">
        <v>188</v>
      </c>
      <c r="E16" s="4" t="s">
        <v>189</v>
      </c>
      <c r="F16" s="4" t="s">
        <v>189</v>
      </c>
      <c r="G16" s="4" t="s">
        <v>190</v>
      </c>
      <c r="H16" s="4"/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105</v>
      </c>
      <c r="D17" s="4" t="s">
        <v>105</v>
      </c>
      <c r="E17" s="4" t="s">
        <v>105</v>
      </c>
      <c r="F17" s="4" t="s">
        <v>105</v>
      </c>
      <c r="G17" s="4" t="s">
        <v>105</v>
      </c>
      <c r="H17" s="4"/>
      <c r="I17" s="4"/>
      <c r="J17" s="4"/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15</v>
      </c>
      <c r="B18" s="4" t="s">
        <v>0</v>
      </c>
      <c r="C18" s="4" t="s">
        <v>0</v>
      </c>
      <c r="D18" s="4" t="s">
        <v>134</v>
      </c>
      <c r="E18" s="4" t="s">
        <v>0</v>
      </c>
      <c r="F18" s="4" t="s">
        <v>0</v>
      </c>
      <c r="G18" s="4" t="s">
        <v>0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181</v>
      </c>
      <c r="E19" s="4" t="s">
        <v>0</v>
      </c>
      <c r="F19" s="4" t="s">
        <v>0</v>
      </c>
      <c r="G19" s="4" t="s">
        <v>0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16</v>
      </c>
      <c r="B20" s="4" t="s">
        <v>0</v>
      </c>
      <c r="C20" s="4" t="s">
        <v>0</v>
      </c>
      <c r="D20" s="4" t="s">
        <v>191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138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141</v>
      </c>
      <c r="B22" s="4" t="s">
        <v>0</v>
      </c>
      <c r="C22" s="4" t="s">
        <v>0</v>
      </c>
      <c r="D22" s="4" t="s">
        <v>124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18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17</v>
      </c>
      <c r="B24" s="4" t="s">
        <v>0</v>
      </c>
      <c r="C24" s="4" t="s">
        <v>0</v>
      </c>
      <c r="D24" s="4" t="s">
        <v>192</v>
      </c>
      <c r="E24" s="4" t="s">
        <v>144</v>
      </c>
      <c r="F24" s="4" t="s">
        <v>0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138</v>
      </c>
      <c r="E25" s="4" t="s">
        <v>13</v>
      </c>
      <c r="F25" s="4" t="s">
        <v>0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143</v>
      </c>
      <c r="B26" s="4" t="s">
        <v>0</v>
      </c>
      <c r="C26" s="4" t="s">
        <v>0</v>
      </c>
      <c r="D26" s="4" t="s">
        <v>193</v>
      </c>
      <c r="E26" s="4" t="s">
        <v>194</v>
      </c>
      <c r="F26" s="4" t="s">
        <v>195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9</v>
      </c>
      <c r="E27" s="4" t="s">
        <v>18</v>
      </c>
      <c r="F27" s="4" t="s">
        <v>122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19</v>
      </c>
      <c r="B28" s="4" t="s">
        <v>0</v>
      </c>
      <c r="C28" s="4" t="s">
        <v>0</v>
      </c>
      <c r="D28" s="4" t="s">
        <v>196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145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146</v>
      </c>
      <c r="B30" s="4" t="s">
        <v>0</v>
      </c>
      <c r="C30" s="4" t="s">
        <v>0</v>
      </c>
      <c r="D30" s="4" t="s">
        <v>169</v>
      </c>
      <c r="E30" s="4" t="s">
        <v>197</v>
      </c>
      <c r="F30" s="4" t="s">
        <v>147</v>
      </c>
      <c r="G30" s="4" t="s">
        <v>198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122</v>
      </c>
      <c r="E31" s="4" t="s">
        <v>122</v>
      </c>
      <c r="F31" s="4" t="s">
        <v>122</v>
      </c>
      <c r="G31" s="4" t="s">
        <v>123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20</v>
      </c>
      <c r="B32" s="4" t="s">
        <v>0</v>
      </c>
      <c r="C32" s="4" t="s">
        <v>0</v>
      </c>
      <c r="D32" s="4" t="s">
        <v>199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9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21</v>
      </c>
      <c r="B34" s="4" t="s">
        <v>0</v>
      </c>
      <c r="C34" s="4" t="s">
        <v>0</v>
      </c>
      <c r="D34" s="4" t="s">
        <v>169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104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22</v>
      </c>
      <c r="B36" s="4" t="s">
        <v>0</v>
      </c>
      <c r="C36" s="4" t="s">
        <v>0</v>
      </c>
      <c r="D36" s="4" t="s">
        <v>200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201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148</v>
      </c>
      <c r="B38" s="4" t="s">
        <v>0</v>
      </c>
      <c r="C38" s="4" t="s">
        <v>0</v>
      </c>
      <c r="D38" s="4" t="s">
        <v>202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203</v>
      </c>
      <c r="E39" s="4" t="s">
        <v>0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23</v>
      </c>
      <c r="B40" s="4" t="s">
        <v>0</v>
      </c>
      <c r="C40" s="4" t="s">
        <v>0</v>
      </c>
      <c r="D40" s="4" t="s">
        <v>136</v>
      </c>
      <c r="E40" s="4" t="s">
        <v>142</v>
      </c>
      <c r="F40" s="4" t="s">
        <v>0</v>
      </c>
      <c r="G40" s="4" t="s">
        <v>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173</v>
      </c>
      <c r="E41" s="4" t="s">
        <v>181</v>
      </c>
      <c r="F41" s="4" t="s">
        <v>0</v>
      </c>
      <c r="G41" s="4" t="s">
        <v>0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24</v>
      </c>
      <c r="B42" s="4" t="s">
        <v>204</v>
      </c>
      <c r="C42" s="4" t="s">
        <v>205</v>
      </c>
      <c r="D42" s="4" t="s">
        <v>206</v>
      </c>
      <c r="E42" s="4" t="s">
        <v>207</v>
      </c>
      <c r="F42" s="4" t="s">
        <v>208</v>
      </c>
      <c r="G42" s="4" t="s">
        <v>209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210</v>
      </c>
      <c r="C43" s="4" t="s">
        <v>211</v>
      </c>
      <c r="D43" s="4" t="s">
        <v>212</v>
      </c>
      <c r="E43" s="4" t="s">
        <v>213</v>
      </c>
      <c r="F43" s="4" t="s">
        <v>214</v>
      </c>
      <c r="G43" s="4" t="s">
        <v>215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 t="s">
        <v>0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 t="s">
        <v>26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27</v>
      </c>
      <c r="B46" s="4" t="s">
        <v>216</v>
      </c>
      <c r="C46" s="4" t="s">
        <v>217</v>
      </c>
      <c r="D46" s="4" t="s">
        <v>149</v>
      </c>
      <c r="E46" s="4" t="s">
        <v>218</v>
      </c>
      <c r="F46" s="4" t="s">
        <v>219</v>
      </c>
      <c r="G46" s="4" t="s">
        <v>220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4"/>
    </row>
    <row r="48" spans="1:22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/>
    </row>
    <row r="49" spans="1:8" x14ac:dyDescent="0.2">
      <c r="A49" s="4"/>
      <c r="B49" s="4"/>
      <c r="C49" s="4"/>
      <c r="D49" s="4"/>
      <c r="E49" s="4"/>
      <c r="F49" s="4"/>
      <c r="G49" s="4"/>
      <c r="H49" s="4"/>
    </row>
    <row r="50" spans="1:8" x14ac:dyDescent="0.2">
      <c r="A50" s="4"/>
      <c r="B50" s="4"/>
      <c r="C50" s="4"/>
      <c r="D50" s="4"/>
      <c r="E50" s="4"/>
      <c r="F50" s="4"/>
      <c r="G50" s="4"/>
      <c r="H50" s="4"/>
    </row>
    <row r="51" spans="1:8" x14ac:dyDescent="0.2">
      <c r="A51" s="4"/>
      <c r="B51" s="4"/>
      <c r="C51" s="4"/>
      <c r="D51" s="4"/>
      <c r="E51" s="4"/>
      <c r="F51" s="4"/>
      <c r="G51" s="4"/>
      <c r="H51" s="4"/>
    </row>
    <row r="52" spans="1:8" x14ac:dyDescent="0.2">
      <c r="A52" s="4"/>
      <c r="B52" s="4"/>
      <c r="C52" s="4"/>
      <c r="D52" s="4"/>
      <c r="E52" s="4"/>
      <c r="F52" s="4"/>
      <c r="G52" s="4"/>
      <c r="H52" s="4"/>
    </row>
    <row r="53" spans="1:8" x14ac:dyDescent="0.2">
      <c r="A53" s="4"/>
      <c r="B53" s="4"/>
      <c r="C53" s="4"/>
      <c r="D53" s="4"/>
      <c r="E53" s="4"/>
      <c r="F53" s="4"/>
      <c r="G53" s="4"/>
      <c r="H53" s="4"/>
    </row>
    <row r="54" spans="1:8" x14ac:dyDescent="0.2">
      <c r="A54" s="4"/>
      <c r="B54" s="4"/>
      <c r="C54" s="4"/>
      <c r="D54" s="4"/>
      <c r="E54" s="4"/>
      <c r="F54" s="4"/>
      <c r="G54" s="4"/>
      <c r="H54" s="4"/>
    </row>
    <row r="55" spans="1:8" x14ac:dyDescent="0.2">
      <c r="A55" s="4"/>
      <c r="B55" s="4"/>
      <c r="C55" s="4"/>
      <c r="D55" s="4"/>
      <c r="E55" s="4"/>
      <c r="F55" s="4"/>
      <c r="G55" s="4"/>
      <c r="H55" s="4"/>
    </row>
    <row r="56" spans="1:8" x14ac:dyDescent="0.2">
      <c r="A56" s="4"/>
      <c r="B56" s="4"/>
      <c r="C56" s="4"/>
      <c r="D56" s="4"/>
      <c r="E56" s="4"/>
      <c r="F56" s="4"/>
      <c r="G56" s="4"/>
      <c r="H56" s="4"/>
    </row>
    <row r="57" spans="1:8" x14ac:dyDescent="0.2">
      <c r="A57" s="4"/>
      <c r="B57" s="4"/>
      <c r="C57" s="4"/>
      <c r="D57" s="4"/>
      <c r="E57" s="4"/>
      <c r="F57" s="4"/>
      <c r="G57" s="4"/>
      <c r="H57" s="4"/>
    </row>
    <row r="58" spans="1:8" x14ac:dyDescent="0.2">
      <c r="A58" s="4"/>
      <c r="B58" s="4"/>
      <c r="C58" s="4"/>
      <c r="D58" s="4"/>
      <c r="E58" s="4"/>
      <c r="F58" s="4"/>
      <c r="G58" s="4"/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69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221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222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114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115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125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126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127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223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116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103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70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153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118</v>
      </c>
      <c r="M6" s="1" t="s">
        <v>48</v>
      </c>
      <c r="N6" s="1" t="s">
        <v>49</v>
      </c>
      <c r="O6" s="1" t="s">
        <v>119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2.3048860000000002</v>
      </c>
      <c r="L9" s="5">
        <v>0.63373829999999998</v>
      </c>
      <c r="M9" s="5">
        <v>3.64</v>
      </c>
      <c r="N9" s="5">
        <v>0</v>
      </c>
      <c r="O9" s="5">
        <v>1.0627819999999999</v>
      </c>
      <c r="P9" s="5">
        <v>3.5469909999999998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18.646350000000002</v>
      </c>
      <c r="E10" s="1">
        <v>3</v>
      </c>
      <c r="F10" s="4">
        <v>-31.2927</v>
      </c>
      <c r="G10" s="4">
        <v>-24.000250000000001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3.029439</v>
      </c>
      <c r="E11" s="1">
        <v>3</v>
      </c>
      <c r="F11" s="4">
        <v>-5.8877100000000002E-2</v>
      </c>
      <c r="G11" s="4">
        <v>7.2335729999999998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18.99567</v>
      </c>
      <c r="E12" s="1">
        <v>4</v>
      </c>
      <c r="F12" s="4">
        <v>-29.991340000000001</v>
      </c>
      <c r="G12" s="4">
        <v>-20.268070000000002</v>
      </c>
      <c r="H12" s="1"/>
      <c r="I12" s="1"/>
      <c r="J12" s="1" t="s">
        <v>102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19.189900000000002</v>
      </c>
      <c r="E13" s="1">
        <v>4</v>
      </c>
      <c r="F13" s="4">
        <v>-30.379799999999999</v>
      </c>
      <c r="G13" s="4">
        <v>-20.65654</v>
      </c>
      <c r="H13" s="1"/>
      <c r="I13" s="1"/>
      <c r="J13" s="1" t="s">
        <v>53</v>
      </c>
      <c r="K13" s="5">
        <v>0.3417483</v>
      </c>
      <c r="L13" s="5">
        <v>0.1401647</v>
      </c>
      <c r="M13" s="5">
        <v>2.44</v>
      </c>
      <c r="N13" s="5">
        <v>1.4999999999999999E-2</v>
      </c>
      <c r="O13" s="5">
        <v>6.7030500000000007E-2</v>
      </c>
      <c r="P13" s="5">
        <v>0.61646599999999996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12.73911</v>
      </c>
      <c r="E14" s="14">
        <v>4</v>
      </c>
      <c r="F14" s="19">
        <v>-17.47823</v>
      </c>
      <c r="G14" s="19">
        <v>-7.7549630000000001</v>
      </c>
      <c r="H14" s="1"/>
      <c r="I14" s="1"/>
      <c r="J14" s="1" t="s">
        <v>54</v>
      </c>
      <c r="K14" s="5">
        <v>0.3103649</v>
      </c>
      <c r="L14" s="5">
        <v>0.14838889999999999</v>
      </c>
      <c r="M14" s="5">
        <v>2.09</v>
      </c>
      <c r="N14" s="5">
        <v>3.5999999999999997E-2</v>
      </c>
      <c r="O14" s="5">
        <v>1.9528E-2</v>
      </c>
      <c r="P14" s="5">
        <v>0.60120180000000001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21.142189999999999</v>
      </c>
      <c r="E15" s="14">
        <v>5</v>
      </c>
      <c r="F15" s="19">
        <v>-32.284379999999999</v>
      </c>
      <c r="G15" s="19">
        <v>-20.130289999999999</v>
      </c>
      <c r="H15" s="1"/>
      <c r="I15" s="1"/>
      <c r="J15" s="1" t="s">
        <v>154</v>
      </c>
      <c r="K15" s="5">
        <v>-0.12509809999999999</v>
      </c>
      <c r="L15" s="5">
        <v>0.15834980000000001</v>
      </c>
      <c r="M15" s="5">
        <v>-0.79</v>
      </c>
      <c r="N15" s="5">
        <v>0.43</v>
      </c>
      <c r="O15" s="5">
        <v>-0.43545790000000001</v>
      </c>
      <c r="P15" s="5">
        <v>0.1852618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22.045439999999999</v>
      </c>
      <c r="E16" s="1">
        <v>5</v>
      </c>
      <c r="F16" s="4">
        <v>-34.090890000000002</v>
      </c>
      <c r="G16" s="4">
        <v>-21.936800000000002</v>
      </c>
      <c r="H16" s="1"/>
      <c r="I16" s="1"/>
      <c r="J16" s="1" t="s">
        <v>155</v>
      </c>
      <c r="K16" s="5">
        <v>-0.2149509</v>
      </c>
      <c r="L16" s="5">
        <v>0.12885089999999999</v>
      </c>
      <c r="M16" s="5">
        <v>-1.67</v>
      </c>
      <c r="N16" s="5">
        <v>9.5000000000000001E-2</v>
      </c>
      <c r="O16" s="5">
        <v>-0.46749400000000002</v>
      </c>
      <c r="P16" s="5">
        <v>3.7592100000000003E-2</v>
      </c>
      <c r="Q16" s="1"/>
    </row>
    <row r="17" spans="1:17" x14ac:dyDescent="0.25">
      <c r="A17" s="2" t="s">
        <v>45</v>
      </c>
      <c r="B17" s="2">
        <v>84</v>
      </c>
      <c r="C17" s="2" t="s">
        <v>38</v>
      </c>
      <c r="D17" s="7">
        <v>48.61665</v>
      </c>
      <c r="E17" s="2">
        <v>14</v>
      </c>
      <c r="F17" s="7">
        <v>-69.2333</v>
      </c>
      <c r="G17" s="7">
        <v>-35.201860000000003</v>
      </c>
      <c r="H17" s="1"/>
      <c r="I17" s="1"/>
      <c r="J17" s="1" t="s">
        <v>156</v>
      </c>
      <c r="K17" s="5">
        <v>1.9678999999999999E-3</v>
      </c>
      <c r="L17" s="5">
        <v>0.13700799999999999</v>
      </c>
      <c r="M17" s="5">
        <v>0.01</v>
      </c>
      <c r="N17" s="5">
        <v>0.98899999999999999</v>
      </c>
      <c r="O17" s="5">
        <v>-0.26656289999999999</v>
      </c>
      <c r="P17" s="5">
        <v>0.27049869999999998</v>
      </c>
      <c r="Q17" s="1"/>
    </row>
    <row r="18" spans="1:17" x14ac:dyDescent="0.25">
      <c r="A18" s="1" t="s">
        <v>46</v>
      </c>
      <c r="B18" s="1">
        <v>84</v>
      </c>
      <c r="C18" s="1" t="s">
        <v>38</v>
      </c>
      <c r="D18" s="4">
        <v>35.979100000000003</v>
      </c>
      <c r="E18" s="1">
        <v>12</v>
      </c>
      <c r="F18" s="4">
        <v>-47.958210000000001</v>
      </c>
      <c r="G18" s="4">
        <v>-18.788399999999999</v>
      </c>
      <c r="H18" s="1"/>
      <c r="I18" s="1"/>
      <c r="J18" s="1" t="s">
        <v>157</v>
      </c>
      <c r="K18" s="5">
        <v>0.26914199999999999</v>
      </c>
      <c r="L18" s="5">
        <v>0.1207304</v>
      </c>
      <c r="M18" s="5">
        <v>2.23</v>
      </c>
      <c r="N18" s="5">
        <v>2.5999999999999999E-2</v>
      </c>
      <c r="O18" s="5">
        <v>3.2514800000000003E-2</v>
      </c>
      <c r="P18" s="5">
        <v>0.50576920000000003</v>
      </c>
      <c r="Q18" s="1"/>
    </row>
    <row r="19" spans="1:17" x14ac:dyDescent="0.25">
      <c r="D19" s="4"/>
      <c r="F19" s="4"/>
      <c r="G19" s="4"/>
      <c r="H19" s="1"/>
      <c r="I19" s="1"/>
      <c r="J19" s="1" t="s">
        <v>158</v>
      </c>
      <c r="K19" s="5">
        <v>3.5113000000000002E-3</v>
      </c>
      <c r="L19" s="5">
        <v>0.155446</v>
      </c>
      <c r="M19" s="5">
        <v>0.02</v>
      </c>
      <c r="N19" s="5">
        <v>0.98199999999999998</v>
      </c>
      <c r="O19" s="5">
        <v>-0.30115720000000001</v>
      </c>
      <c r="P19" s="5">
        <v>0.30817990000000001</v>
      </c>
      <c r="Q19" s="1"/>
    </row>
    <row r="20" spans="1:17" x14ac:dyDescent="0.25">
      <c r="H20" s="1"/>
      <c r="I20" s="1"/>
      <c r="J20" s="1" t="s">
        <v>159</v>
      </c>
      <c r="K20" s="5">
        <v>-0.33216620000000002</v>
      </c>
      <c r="L20" s="5">
        <v>0.13374639999999999</v>
      </c>
      <c r="M20" s="5">
        <v>-2.48</v>
      </c>
      <c r="N20" s="5">
        <v>1.2999999999999999E-2</v>
      </c>
      <c r="O20" s="5">
        <v>-0.59430419999999995</v>
      </c>
      <c r="P20" s="5">
        <v>-7.0028099999999996E-2</v>
      </c>
      <c r="Q20" s="1"/>
    </row>
    <row r="21" spans="1:17" x14ac:dyDescent="0.25">
      <c r="H21" s="1"/>
      <c r="I21" s="1"/>
      <c r="J21" s="1" t="s">
        <v>160</v>
      </c>
      <c r="K21" s="5">
        <v>8.0921499999999993E-2</v>
      </c>
      <c r="L21" s="5">
        <v>0.1342333</v>
      </c>
      <c r="M21" s="5">
        <v>0.6</v>
      </c>
      <c r="N21" s="5">
        <v>0.54700000000000004</v>
      </c>
      <c r="O21" s="5">
        <v>-0.182171</v>
      </c>
      <c r="P21" s="5">
        <v>0.34401399999999999</v>
      </c>
      <c r="Q21" s="1"/>
    </row>
    <row r="22" spans="1:17" x14ac:dyDescent="0.25">
      <c r="H22" s="1"/>
      <c r="I22" s="1"/>
      <c r="J22" s="1" t="s">
        <v>161</v>
      </c>
      <c r="K22" s="5">
        <v>0.32499860000000003</v>
      </c>
      <c r="L22" s="5">
        <v>0.17231299999999999</v>
      </c>
      <c r="M22" s="5">
        <v>1.89</v>
      </c>
      <c r="N22" s="5">
        <v>5.8999999999999997E-2</v>
      </c>
      <c r="O22" s="5">
        <v>-1.2728700000000001E-2</v>
      </c>
      <c r="P22" s="5">
        <v>0.66272589999999998</v>
      </c>
      <c r="Q22" s="1"/>
    </row>
    <row r="23" spans="1:17" x14ac:dyDescent="0.25">
      <c r="H23" s="1"/>
      <c r="I23" s="1"/>
      <c r="J23" s="1" t="s">
        <v>162</v>
      </c>
      <c r="K23" s="5">
        <v>-4.5204399999999999E-2</v>
      </c>
      <c r="L23" s="5">
        <v>0.17997640000000001</v>
      </c>
      <c r="M23" s="5">
        <v>-0.25</v>
      </c>
      <c r="N23" s="5">
        <v>0.80200000000000005</v>
      </c>
      <c r="O23" s="5">
        <v>-0.39795170000000002</v>
      </c>
      <c r="P23" s="5">
        <v>0.30754280000000001</v>
      </c>
      <c r="Q23" s="1"/>
    </row>
    <row r="24" spans="1:17" x14ac:dyDescent="0.25">
      <c r="I24" s="1"/>
      <c r="J24" s="5" t="s">
        <v>55</v>
      </c>
      <c r="K24" s="5">
        <v>0.37075590000000003</v>
      </c>
      <c r="L24" s="5">
        <v>0.11646769999999999</v>
      </c>
      <c r="M24" s="5">
        <v>3.18</v>
      </c>
      <c r="N24" s="5">
        <v>1E-3</v>
      </c>
      <c r="O24" s="5">
        <v>0.14248340000000001</v>
      </c>
      <c r="P24" s="20">
        <v>0.59902849999999996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56</v>
      </c>
      <c r="K26" s="5">
        <v>0.12815570000000001</v>
      </c>
      <c r="L26" s="5">
        <v>1.17015E-2</v>
      </c>
      <c r="M26" s="5">
        <v>10.95</v>
      </c>
      <c r="N26" s="5">
        <v>0</v>
      </c>
      <c r="O26" s="5">
        <v>0.1052211</v>
      </c>
      <c r="P26" s="20">
        <v>0.15109030000000001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128</v>
      </c>
    </row>
    <row r="2" spans="1:10" x14ac:dyDescent="0.2">
      <c r="A2" s="1" t="s">
        <v>100</v>
      </c>
    </row>
    <row r="3" spans="1:10" x14ac:dyDescent="0.2">
      <c r="A3" s="1" t="s">
        <v>72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118</v>
      </c>
      <c r="D8" s="5" t="s">
        <v>48</v>
      </c>
      <c r="E8" s="5" t="s">
        <v>49</v>
      </c>
      <c r="F8" s="5" t="s">
        <v>119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0.4969922</v>
      </c>
      <c r="C12" s="5">
        <v>0.12823290000000001</v>
      </c>
      <c r="D12" s="5">
        <v>3.88</v>
      </c>
      <c r="E12" s="5">
        <v>0</v>
      </c>
      <c r="F12" s="5">
        <v>0.2456604</v>
      </c>
      <c r="G12" s="5">
        <v>0.74832399999999999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10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-0.1896505</v>
      </c>
      <c r="C15" s="5">
        <v>0.17565649999999999</v>
      </c>
      <c r="D15" s="5">
        <v>-1.08</v>
      </c>
      <c r="E15" s="5">
        <v>0.28000000000000003</v>
      </c>
      <c r="F15" s="5">
        <v>-0.53393080000000004</v>
      </c>
      <c r="G15" s="5">
        <v>0.15462989999999999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0.31543199999999999</v>
      </c>
      <c r="C18" s="5">
        <v>0.1042194</v>
      </c>
      <c r="D18" s="5">
        <v>3.03</v>
      </c>
      <c r="E18" s="5">
        <v>2E-3</v>
      </c>
      <c r="F18" s="5">
        <v>0.11116570000000001</v>
      </c>
      <c r="G18" s="5">
        <v>0.5196982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-2.5419600000000001E-2</v>
      </c>
      <c r="C21" s="5">
        <v>0.1018024</v>
      </c>
      <c r="D21" s="5">
        <v>-0.25</v>
      </c>
      <c r="E21" s="5">
        <v>0.80300000000000005</v>
      </c>
      <c r="F21" s="5">
        <v>-0.2249487</v>
      </c>
      <c r="G21" s="5">
        <v>0.1741094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146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3.6866500000000003E-2</v>
      </c>
      <c r="C24" s="5">
        <v>1.6711199999999999E-2</v>
      </c>
      <c r="D24" s="5">
        <v>2.21</v>
      </c>
      <c r="E24" s="5">
        <v>2.7E-2</v>
      </c>
      <c r="F24" s="5">
        <v>4.1132E-3</v>
      </c>
      <c r="G24" s="5">
        <v>6.9619799999999996E-2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51</v>
      </c>
      <c r="B26" s="5">
        <v>2.6035010000000001</v>
      </c>
      <c r="C26" s="5">
        <v>1.189881</v>
      </c>
      <c r="D26" s="5">
        <v>2.19</v>
      </c>
      <c r="E26" s="5">
        <v>2.9000000000000001E-2</v>
      </c>
      <c r="F26" s="5">
        <v>0.27137650000000002</v>
      </c>
      <c r="G26" s="5">
        <v>4.9356249999999999</v>
      </c>
    </row>
    <row r="27" spans="1:7" customFormat="1" ht="15" x14ac:dyDescent="0.25">
      <c r="A27" s="1"/>
      <c r="B27" s="5"/>
      <c r="C27" s="5"/>
      <c r="D27" s="5"/>
      <c r="E27" s="5"/>
      <c r="F27" s="5"/>
      <c r="G27" s="5"/>
    </row>
    <row r="28" spans="1:7" customFormat="1" ht="15" x14ac:dyDescent="0.25">
      <c r="A28" s="1" t="s">
        <v>10</v>
      </c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6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55</v>
      </c>
      <c r="B30" s="5">
        <v>-0.20445350000000001</v>
      </c>
      <c r="C30" s="5">
        <v>8.1365400000000004E-2</v>
      </c>
      <c r="D30" s="5">
        <v>-2.5099999999999998</v>
      </c>
      <c r="E30" s="5">
        <v>1.2E-2</v>
      </c>
      <c r="F30" s="5">
        <v>-0.36392679999999999</v>
      </c>
      <c r="G30" s="5">
        <v>-4.4980100000000002E-2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10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-0.21798120000000001</v>
      </c>
      <c r="C33" s="5">
        <v>0.11145629999999999</v>
      </c>
      <c r="D33" s="5">
        <v>-1.96</v>
      </c>
      <c r="E33" s="5">
        <v>0.05</v>
      </c>
      <c r="F33" s="5">
        <v>-0.43643159999999998</v>
      </c>
      <c r="G33" s="5">
        <v>4.6920000000000002E-4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12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8.3395700000000003E-2</v>
      </c>
      <c r="C36" s="5">
        <v>6.6128599999999996E-2</v>
      </c>
      <c r="D36" s="5">
        <v>1.26</v>
      </c>
      <c r="E36" s="5">
        <v>0.20699999999999999</v>
      </c>
      <c r="F36" s="5">
        <v>-4.6213900000000002E-2</v>
      </c>
      <c r="G36" s="5">
        <v>0.21300540000000001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57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0.32887349999999999</v>
      </c>
      <c r="C39" s="5">
        <v>6.4595E-2</v>
      </c>
      <c r="D39" s="5">
        <v>5.09</v>
      </c>
      <c r="E39" s="5">
        <v>0</v>
      </c>
      <c r="F39" s="5">
        <v>0.2022697</v>
      </c>
      <c r="G39" s="5">
        <v>0.45547729999999997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146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-5.2233999999999996E-3</v>
      </c>
      <c r="C42" s="5">
        <v>1.06035E-2</v>
      </c>
      <c r="D42" s="5">
        <v>-0.49</v>
      </c>
      <c r="E42" s="5">
        <v>0.622</v>
      </c>
      <c r="F42" s="5">
        <v>-2.60057E-2</v>
      </c>
      <c r="G42" s="5">
        <v>1.5559E-2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51</v>
      </c>
      <c r="B44" s="5">
        <v>6.4082619999999997</v>
      </c>
      <c r="C44" s="5">
        <v>0.75499530000000004</v>
      </c>
      <c r="D44" s="5">
        <v>8.49</v>
      </c>
      <c r="E44" s="5">
        <v>0</v>
      </c>
      <c r="F44" s="5">
        <v>4.9284990000000004</v>
      </c>
      <c r="G44" s="5">
        <v>7.888026</v>
      </c>
    </row>
    <row r="45" spans="1:7" customFormat="1" ht="15" x14ac:dyDescent="0.25">
      <c r="A45" s="1"/>
      <c r="B45" s="5"/>
      <c r="C45" s="5"/>
      <c r="D45" s="5"/>
      <c r="E45" s="5"/>
      <c r="F45" s="5"/>
      <c r="G45" s="5"/>
    </row>
    <row r="46" spans="1:7" customFormat="1" ht="15" x14ac:dyDescent="0.25">
      <c r="A46" s="1" t="s">
        <v>12</v>
      </c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6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0.4302957</v>
      </c>
      <c r="C48" s="5">
        <v>0.16605790000000001</v>
      </c>
      <c r="D48" s="5">
        <v>2.59</v>
      </c>
      <c r="E48" s="5">
        <v>0.01</v>
      </c>
      <c r="F48" s="5">
        <v>0.1048282</v>
      </c>
      <c r="G48" s="5">
        <v>0.75576319999999997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10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55</v>
      </c>
      <c r="B51" s="5">
        <v>0.10958030000000001</v>
      </c>
      <c r="C51" s="5">
        <v>0.22747010000000001</v>
      </c>
      <c r="D51" s="5">
        <v>0.48</v>
      </c>
      <c r="E51" s="5">
        <v>0.63</v>
      </c>
      <c r="F51" s="5">
        <v>-0.33625290000000002</v>
      </c>
      <c r="G51" s="5">
        <v>0.5554135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12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0.3447229</v>
      </c>
      <c r="C54" s="5">
        <v>0.1349611</v>
      </c>
      <c r="D54" s="5">
        <v>2.5499999999999998</v>
      </c>
      <c r="E54" s="5">
        <v>1.0999999999999999E-2</v>
      </c>
      <c r="F54" s="5">
        <v>8.0203899999999995E-2</v>
      </c>
      <c r="G54" s="5">
        <v>0.6092419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57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0.22087689999999999</v>
      </c>
      <c r="C57" s="5">
        <v>0.13183120000000001</v>
      </c>
      <c r="D57" s="5">
        <v>1.68</v>
      </c>
      <c r="E57" s="5">
        <v>9.4E-2</v>
      </c>
      <c r="F57" s="5">
        <v>-3.7507499999999999E-2</v>
      </c>
      <c r="G57" s="5">
        <v>0.4792613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146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-1.1653699999999999E-2</v>
      </c>
      <c r="C60" s="5">
        <v>2.16405E-2</v>
      </c>
      <c r="D60" s="5">
        <v>-0.54</v>
      </c>
      <c r="E60" s="5">
        <v>0.59</v>
      </c>
      <c r="F60" s="5">
        <v>-5.40683E-2</v>
      </c>
      <c r="G60" s="5">
        <v>3.0760900000000001E-2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51</v>
      </c>
      <c r="B62" s="5">
        <v>-3.2545579999999998</v>
      </c>
      <c r="C62" s="5">
        <v>1.540862</v>
      </c>
      <c r="D62" s="5">
        <v>-2.11</v>
      </c>
      <c r="E62" s="5">
        <v>3.5000000000000003E-2</v>
      </c>
      <c r="F62" s="5">
        <v>-6.2745920000000002</v>
      </c>
      <c r="G62" s="5">
        <v>-0.2345236</v>
      </c>
    </row>
    <row r="63" spans="1:7" customFormat="1" ht="15" x14ac:dyDescent="0.25">
      <c r="A63" s="1"/>
      <c r="B63" s="5"/>
      <c r="C63" s="5"/>
      <c r="D63" s="5"/>
      <c r="E63" s="5"/>
      <c r="F63" s="5"/>
      <c r="G63" s="5"/>
    </row>
    <row r="64" spans="1:7" customFormat="1" ht="15" x14ac:dyDescent="0.25">
      <c r="A64" s="1" t="s">
        <v>57</v>
      </c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-0.25048510000000002</v>
      </c>
      <c r="C66" s="5">
        <v>0.20971989999999999</v>
      </c>
      <c r="D66" s="5">
        <v>-1.19</v>
      </c>
      <c r="E66" s="5">
        <v>0.23200000000000001</v>
      </c>
      <c r="F66" s="5">
        <v>-0.66152860000000002</v>
      </c>
      <c r="G66" s="5">
        <v>0.16055829999999999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10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55</v>
      </c>
      <c r="B69" s="5">
        <v>6.8595799999999998E-2</v>
      </c>
      <c r="C69" s="5">
        <v>0.28727940000000002</v>
      </c>
      <c r="D69" s="5">
        <v>0.24</v>
      </c>
      <c r="E69" s="5">
        <v>0.81100000000000005</v>
      </c>
      <c r="F69" s="5">
        <v>-0.4944614</v>
      </c>
      <c r="G69" s="5">
        <v>0.63165300000000002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12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55</v>
      </c>
      <c r="B72" s="5">
        <v>0.208283</v>
      </c>
      <c r="C72" s="5">
        <v>0.17044680000000001</v>
      </c>
      <c r="D72" s="5">
        <v>1.22</v>
      </c>
      <c r="E72" s="5">
        <v>0.222</v>
      </c>
      <c r="F72" s="5">
        <v>-0.1257866</v>
      </c>
      <c r="G72" s="5">
        <v>0.54235259999999996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57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55</v>
      </c>
      <c r="B75" s="5">
        <v>0.33537519999999998</v>
      </c>
      <c r="C75" s="5">
        <v>0.1664939</v>
      </c>
      <c r="D75" s="5">
        <v>2.0099999999999998</v>
      </c>
      <c r="E75" s="5">
        <v>4.3999999999999997E-2</v>
      </c>
      <c r="F75" s="5">
        <v>9.0532000000000008E-3</v>
      </c>
      <c r="G75" s="5">
        <v>0.66169730000000004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146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55</v>
      </c>
      <c r="B78" s="5">
        <v>3.6039500000000002E-2</v>
      </c>
      <c r="C78" s="5">
        <v>2.7330500000000001E-2</v>
      </c>
      <c r="D78" s="5">
        <v>1.32</v>
      </c>
      <c r="E78" s="5">
        <v>0.187</v>
      </c>
      <c r="F78" s="5">
        <v>-1.7527299999999999E-2</v>
      </c>
      <c r="G78" s="5">
        <v>8.96063E-2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51</v>
      </c>
      <c r="B80" s="5">
        <v>3.6559170000000001</v>
      </c>
      <c r="C80" s="5">
        <v>1.946005</v>
      </c>
      <c r="D80" s="5">
        <v>1.88</v>
      </c>
      <c r="E80" s="5">
        <v>0.06</v>
      </c>
      <c r="F80" s="5">
        <v>-0.15818209999999999</v>
      </c>
      <c r="G80" s="5">
        <v>7.4700170000000004</v>
      </c>
    </row>
    <row r="81" spans="1:7" customFormat="1" ht="15" x14ac:dyDescent="0.25">
      <c r="A81" s="1"/>
      <c r="B81" s="5"/>
      <c r="C81" s="5"/>
      <c r="D81" s="5"/>
      <c r="E81" s="5"/>
      <c r="F81" s="5"/>
      <c r="G81" s="5"/>
    </row>
    <row r="82" spans="1:7" customFormat="1" ht="15" x14ac:dyDescent="0.25">
      <c r="A82" s="1" t="s">
        <v>146</v>
      </c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6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55</v>
      </c>
      <c r="B84" s="5">
        <v>-0.1714851</v>
      </c>
      <c r="C84" s="5">
        <v>0.52871509999999999</v>
      </c>
      <c r="D84" s="5">
        <v>-0.32</v>
      </c>
      <c r="E84" s="5">
        <v>0.746</v>
      </c>
      <c r="F84" s="5">
        <v>-1.207748</v>
      </c>
      <c r="G84" s="5">
        <v>0.86477740000000003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10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55</v>
      </c>
      <c r="B87" s="5">
        <v>0.2125592</v>
      </c>
      <c r="C87" s="5">
        <v>0.72424659999999996</v>
      </c>
      <c r="D87" s="5">
        <v>0.28999999999999998</v>
      </c>
      <c r="E87" s="5">
        <v>0.76900000000000002</v>
      </c>
      <c r="F87" s="5">
        <v>-1.2069380000000001</v>
      </c>
      <c r="G87" s="5">
        <v>1.6320570000000001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12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55</v>
      </c>
      <c r="B90" s="5">
        <v>1.017422</v>
      </c>
      <c r="C90" s="5">
        <v>0.42970550000000002</v>
      </c>
      <c r="D90" s="5">
        <v>2.37</v>
      </c>
      <c r="E90" s="5">
        <v>1.7999999999999999E-2</v>
      </c>
      <c r="F90" s="5">
        <v>0.17521429999999999</v>
      </c>
      <c r="G90" s="5">
        <v>1.859629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57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55</v>
      </c>
      <c r="B93" s="5">
        <v>1.227149</v>
      </c>
      <c r="C93" s="5">
        <v>0.41974</v>
      </c>
      <c r="D93" s="5">
        <v>2.92</v>
      </c>
      <c r="E93" s="5">
        <v>3.0000000000000001E-3</v>
      </c>
      <c r="F93" s="5">
        <v>0.4044741</v>
      </c>
      <c r="G93" s="5">
        <v>2.0498249999999998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146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55</v>
      </c>
      <c r="B96" s="5">
        <v>0.64975179999999999</v>
      </c>
      <c r="C96" s="5">
        <v>6.8901599999999993E-2</v>
      </c>
      <c r="D96" s="5">
        <v>9.43</v>
      </c>
      <c r="E96" s="5">
        <v>0</v>
      </c>
      <c r="F96" s="5">
        <v>0.51470720000000003</v>
      </c>
      <c r="G96" s="5">
        <v>0.78479650000000001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51</v>
      </c>
      <c r="B98" s="5">
        <v>-4.1589900000000002</v>
      </c>
      <c r="C98" s="5">
        <v>4.9059819999999998</v>
      </c>
      <c r="D98" s="5">
        <v>-0.85</v>
      </c>
      <c r="E98" s="5">
        <v>0.39700000000000002</v>
      </c>
      <c r="F98" s="5">
        <v>-13.77454</v>
      </c>
      <c r="G98" s="5">
        <v>5.4565580000000002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73</v>
      </c>
    </row>
    <row r="2" spans="1:5" x14ac:dyDescent="0.25">
      <c r="A2" s="4" t="s">
        <v>121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66</v>
      </c>
    </row>
    <row r="6" spans="1:5" x14ac:dyDescent="0.25">
      <c r="A6" s="4" t="s">
        <v>74</v>
      </c>
      <c r="B6" s="15">
        <v>228.4469</v>
      </c>
      <c r="C6" s="15"/>
      <c r="D6" s="15"/>
      <c r="E6" s="15"/>
    </row>
    <row r="7" spans="1:5" x14ac:dyDescent="0.25">
      <c r="A7" s="4" t="s">
        <v>120</v>
      </c>
      <c r="B7" s="15">
        <v>251.55350000000001</v>
      </c>
      <c r="C7" s="15"/>
      <c r="D7" s="15"/>
      <c r="E7" s="15"/>
    </row>
    <row r="8" spans="1:5" x14ac:dyDescent="0.25">
      <c r="A8" s="7" t="s">
        <v>75</v>
      </c>
      <c r="B8" s="16">
        <v>57.451090000000001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77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106</v>
      </c>
      <c r="C12" s="15" t="s">
        <v>74</v>
      </c>
      <c r="D12" s="15" t="s">
        <v>107</v>
      </c>
      <c r="E12" s="15" t="s">
        <v>75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10.135</v>
      </c>
      <c r="C14" s="15"/>
      <c r="D14" s="15"/>
      <c r="E14" s="15"/>
    </row>
    <row r="15" spans="1:5" x14ac:dyDescent="0.25">
      <c r="A15" s="10">
        <v>38749</v>
      </c>
      <c r="B15" s="4">
        <f>GRAFICO!I6</f>
        <v>9.2319999999999993</v>
      </c>
      <c r="C15" s="15"/>
      <c r="D15" s="15"/>
      <c r="E15" s="15"/>
    </row>
    <row r="16" spans="1:5" x14ac:dyDescent="0.25">
      <c r="A16" s="10">
        <v>38777</v>
      </c>
      <c r="B16" s="4">
        <f>GRAFICO!I7</f>
        <v>8.3170000000000002</v>
      </c>
      <c r="C16" s="15"/>
      <c r="D16" s="15"/>
      <c r="E16" s="15"/>
    </row>
    <row r="17" spans="1:5" x14ac:dyDescent="0.25">
      <c r="A17" s="10">
        <v>38808</v>
      </c>
      <c r="B17" s="4">
        <f>GRAFICO!I8</f>
        <v>6.6520000000000001</v>
      </c>
      <c r="C17" s="15"/>
      <c r="D17" s="15"/>
      <c r="E17" s="15"/>
    </row>
    <row r="18" spans="1:5" x14ac:dyDescent="0.25">
      <c r="A18" s="10">
        <v>38838</v>
      </c>
      <c r="B18" s="4">
        <f>GRAFICO!I9</f>
        <v>5.7649999999999997</v>
      </c>
      <c r="C18" s="15"/>
      <c r="D18" s="15"/>
      <c r="E18" s="15"/>
    </row>
    <row r="19" spans="1:5" x14ac:dyDescent="0.25">
      <c r="A19" s="10">
        <v>38869</v>
      </c>
      <c r="B19" s="4">
        <f>GRAFICO!I10</f>
        <v>3.9710000000000001</v>
      </c>
      <c r="C19" s="15"/>
      <c r="D19" s="15"/>
      <c r="E19" s="15"/>
    </row>
    <row r="20" spans="1:5" x14ac:dyDescent="0.25">
      <c r="A20" s="10">
        <v>38899</v>
      </c>
      <c r="B20" s="4">
        <f>GRAFICO!I11</f>
        <v>7.4219999999999997</v>
      </c>
      <c r="C20" s="15"/>
      <c r="D20" s="15"/>
      <c r="E20" s="15"/>
    </row>
    <row r="21" spans="1:5" x14ac:dyDescent="0.25">
      <c r="A21" s="10">
        <v>38930</v>
      </c>
      <c r="B21" s="4">
        <f>GRAFICO!I12</f>
        <v>5.9530000000000003</v>
      </c>
      <c r="C21" s="15"/>
      <c r="D21" s="15"/>
      <c r="E21" s="15"/>
    </row>
    <row r="22" spans="1:5" x14ac:dyDescent="0.25">
      <c r="A22" s="10">
        <v>38961</v>
      </c>
      <c r="B22" s="4">
        <f>GRAFICO!I13</f>
        <v>6.8390000000000004</v>
      </c>
      <c r="C22" s="15"/>
      <c r="D22" s="15"/>
      <c r="E22" s="15"/>
    </row>
    <row r="23" spans="1:5" x14ac:dyDescent="0.25">
      <c r="A23" s="10">
        <v>38991</v>
      </c>
      <c r="B23" s="4">
        <f>GRAFICO!I14</f>
        <v>8.1780000000000008</v>
      </c>
      <c r="C23" s="15"/>
      <c r="D23" s="15"/>
      <c r="E23" s="15"/>
    </row>
    <row r="24" spans="1:5" x14ac:dyDescent="0.25">
      <c r="A24" s="10">
        <v>39022</v>
      </c>
      <c r="B24" s="4">
        <f>GRAFICO!I15</f>
        <v>9.0220000000000002</v>
      </c>
      <c r="C24" s="15"/>
      <c r="D24" s="15"/>
      <c r="E24" s="15"/>
    </row>
    <row r="25" spans="1:5" x14ac:dyDescent="0.25">
      <c r="A25" s="10">
        <v>39052</v>
      </c>
      <c r="B25" s="4">
        <f>GRAFICO!I16</f>
        <v>9.734</v>
      </c>
      <c r="C25" s="15"/>
      <c r="D25" s="15"/>
      <c r="E25" s="15"/>
    </row>
    <row r="26" spans="1:5" x14ac:dyDescent="0.25">
      <c r="A26" s="10">
        <v>39083</v>
      </c>
      <c r="B26" s="4">
        <f>GRAFICO!I17</f>
        <v>10.254</v>
      </c>
      <c r="C26" s="15"/>
      <c r="D26" s="15"/>
      <c r="E26" s="15"/>
    </row>
    <row r="27" spans="1:5" x14ac:dyDescent="0.25">
      <c r="A27" s="10">
        <v>39114</v>
      </c>
      <c r="B27" s="4">
        <f>GRAFICO!I18</f>
        <v>9.3490000000000002</v>
      </c>
      <c r="C27" s="15"/>
      <c r="D27" s="15"/>
      <c r="E27" s="15"/>
    </row>
    <row r="28" spans="1:5" x14ac:dyDescent="0.25">
      <c r="A28" s="10">
        <v>39142</v>
      </c>
      <c r="B28" s="4">
        <f>GRAFICO!I19</f>
        <v>8.7789999999999999</v>
      </c>
      <c r="C28" s="15"/>
      <c r="D28" s="15"/>
      <c r="E28" s="15"/>
    </row>
    <row r="29" spans="1:5" x14ac:dyDescent="0.25">
      <c r="A29" s="10">
        <v>39173</v>
      </c>
      <c r="B29" s="4">
        <f>GRAFICO!I20</f>
        <v>7.7329999999999997</v>
      </c>
      <c r="C29" s="15"/>
      <c r="D29" s="15"/>
      <c r="E29" s="15"/>
    </row>
    <row r="30" spans="1:5" x14ac:dyDescent="0.25">
      <c r="A30" s="10">
        <v>39203</v>
      </c>
      <c r="B30" s="4">
        <f>GRAFICO!I21</f>
        <v>7.4619999999999997</v>
      </c>
      <c r="C30" s="15"/>
      <c r="D30" s="15"/>
      <c r="E30" s="15"/>
    </row>
    <row r="31" spans="1:5" x14ac:dyDescent="0.25">
      <c r="A31" s="10">
        <v>39234</v>
      </c>
      <c r="B31" s="4">
        <f>GRAFICO!I22</f>
        <v>6.117</v>
      </c>
      <c r="C31" s="15"/>
      <c r="D31" s="15"/>
      <c r="E31" s="15"/>
    </row>
    <row r="32" spans="1:5" x14ac:dyDescent="0.25">
      <c r="A32" s="10">
        <v>39264</v>
      </c>
      <c r="B32" s="4">
        <f>GRAFICO!I23</f>
        <v>9.2070000000000007</v>
      </c>
      <c r="C32" s="15"/>
      <c r="D32" s="15"/>
      <c r="E32" s="15"/>
    </row>
    <row r="33" spans="1:5" x14ac:dyDescent="0.25">
      <c r="A33" s="10">
        <v>39295</v>
      </c>
      <c r="B33" s="4">
        <f>GRAFICO!I24</f>
        <v>7.5279999999999996</v>
      </c>
      <c r="C33" s="15"/>
      <c r="D33" s="15"/>
      <c r="E33" s="15"/>
    </row>
    <row r="34" spans="1:5" x14ac:dyDescent="0.25">
      <c r="A34" s="10">
        <v>39326</v>
      </c>
      <c r="B34" s="4">
        <f>GRAFICO!I25</f>
        <v>8.3979999999999997</v>
      </c>
      <c r="C34" s="15"/>
      <c r="D34" s="15"/>
      <c r="E34" s="15"/>
    </row>
    <row r="35" spans="1:5" x14ac:dyDescent="0.25">
      <c r="A35" s="10">
        <v>39356</v>
      </c>
      <c r="B35" s="4">
        <f>GRAFICO!I26</f>
        <v>8.9860000000000007</v>
      </c>
      <c r="C35" s="15"/>
      <c r="D35" s="15"/>
      <c r="E35" s="15"/>
    </row>
    <row r="36" spans="1:5" x14ac:dyDescent="0.25">
      <c r="A36" s="10">
        <v>39387</v>
      </c>
      <c r="B36" s="4">
        <f>GRAFICO!I27</f>
        <v>10.49</v>
      </c>
      <c r="C36" s="15"/>
      <c r="D36" s="15"/>
      <c r="E36" s="15"/>
    </row>
    <row r="37" spans="1:5" x14ac:dyDescent="0.25">
      <c r="A37" s="10">
        <v>39417</v>
      </c>
      <c r="B37" s="4">
        <f>GRAFICO!I28</f>
        <v>11.005000000000001</v>
      </c>
      <c r="C37" s="15"/>
      <c r="D37" s="15"/>
      <c r="E37" s="15"/>
    </row>
    <row r="38" spans="1:5" x14ac:dyDescent="0.25">
      <c r="A38" s="10">
        <v>39448</v>
      </c>
      <c r="B38" s="4">
        <f>GRAFICO!I29</f>
        <v>13.813000000000001</v>
      </c>
      <c r="C38" s="15"/>
      <c r="D38" s="15"/>
      <c r="E38" s="15"/>
    </row>
    <row r="39" spans="1:5" x14ac:dyDescent="0.25">
      <c r="A39" s="10">
        <v>39479</v>
      </c>
      <c r="B39" s="4">
        <f>GRAFICO!I30</f>
        <v>13.375</v>
      </c>
      <c r="C39" s="15"/>
      <c r="D39" s="15"/>
      <c r="E39" s="15"/>
    </row>
    <row r="40" spans="1:5" x14ac:dyDescent="0.25">
      <c r="A40" s="10">
        <v>39508</v>
      </c>
      <c r="B40" s="4">
        <f>GRAFICO!I31</f>
        <v>10.968999999999999</v>
      </c>
      <c r="C40" s="15"/>
      <c r="D40" s="15"/>
      <c r="E40" s="15"/>
    </row>
    <row r="41" spans="1:5" x14ac:dyDescent="0.25">
      <c r="A41" s="10">
        <v>39539</v>
      </c>
      <c r="B41" s="4">
        <f>GRAFICO!I32</f>
        <v>9.0169999999999995</v>
      </c>
      <c r="C41" s="15"/>
      <c r="D41" s="15"/>
      <c r="E41" s="15"/>
    </row>
    <row r="42" spans="1:5" x14ac:dyDescent="0.25">
      <c r="A42" s="10">
        <v>39569</v>
      </c>
      <c r="B42" s="4">
        <f>GRAFICO!I33</f>
        <v>7.7930000000000001</v>
      </c>
      <c r="C42" s="15"/>
      <c r="D42" s="15"/>
      <c r="E42" s="15"/>
    </row>
    <row r="43" spans="1:5" x14ac:dyDescent="0.25">
      <c r="A43" s="10">
        <v>39600</v>
      </c>
      <c r="B43" s="4">
        <f>GRAFICO!I34</f>
        <v>7.1269999999999998</v>
      </c>
      <c r="C43" s="15"/>
      <c r="D43" s="15"/>
      <c r="E43" s="15"/>
    </row>
    <row r="44" spans="1:5" x14ac:dyDescent="0.25">
      <c r="A44" s="10">
        <v>39630</v>
      </c>
      <c r="B44" s="4">
        <f>GRAFICO!I35</f>
        <v>9.7829999999999995</v>
      </c>
      <c r="C44" s="15"/>
      <c r="D44" s="15"/>
      <c r="E44" s="15"/>
    </row>
    <row r="45" spans="1:5" x14ac:dyDescent="0.25">
      <c r="A45" s="10">
        <v>39661</v>
      </c>
      <c r="B45" s="4">
        <f>GRAFICO!I36</f>
        <v>7.5869999999999997</v>
      </c>
      <c r="C45" s="15"/>
      <c r="D45" s="15"/>
      <c r="E45" s="15"/>
    </row>
    <row r="46" spans="1:5" x14ac:dyDescent="0.25">
      <c r="A46" s="10">
        <v>39692</v>
      </c>
      <c r="B46" s="4">
        <f>GRAFICO!I37</f>
        <v>8.2899999999999991</v>
      </c>
      <c r="C46" s="15"/>
      <c r="D46" s="15"/>
      <c r="E46" s="15"/>
    </row>
    <row r="47" spans="1:5" x14ac:dyDescent="0.25">
      <c r="A47" s="10">
        <v>39722</v>
      </c>
      <c r="B47" s="4">
        <f>GRAFICO!I38</f>
        <v>8.7650000000000006</v>
      </c>
      <c r="C47" s="15"/>
      <c r="D47" s="15"/>
      <c r="E47" s="15"/>
    </row>
    <row r="48" spans="1:5" x14ac:dyDescent="0.25">
      <c r="A48" s="10">
        <v>39753</v>
      </c>
      <c r="B48" s="4">
        <f>GRAFICO!I39</f>
        <v>10.218</v>
      </c>
      <c r="C48" s="15"/>
      <c r="D48" s="15"/>
      <c r="E48" s="15"/>
    </row>
    <row r="49" spans="1:5" x14ac:dyDescent="0.25">
      <c r="A49" s="10">
        <v>39783</v>
      </c>
      <c r="B49" s="4">
        <f>GRAFICO!I40</f>
        <v>11.603</v>
      </c>
      <c r="C49" s="15"/>
      <c r="D49" s="15"/>
      <c r="E49" s="15"/>
    </row>
    <row r="50" spans="1:5" x14ac:dyDescent="0.25">
      <c r="A50" s="10">
        <v>39814</v>
      </c>
      <c r="B50" s="4">
        <f>GRAFICO!I41</f>
        <v>13.314</v>
      </c>
      <c r="C50" s="15"/>
      <c r="D50" s="15"/>
      <c r="E50" s="15"/>
    </row>
    <row r="51" spans="1:5" x14ac:dyDescent="0.25">
      <c r="A51" s="10">
        <v>39845</v>
      </c>
      <c r="B51" s="4">
        <f>GRAFICO!I42</f>
        <v>12.836</v>
      </c>
      <c r="C51" s="15"/>
      <c r="D51" s="15"/>
      <c r="E51" s="15"/>
    </row>
    <row r="52" spans="1:5" x14ac:dyDescent="0.25">
      <c r="A52" s="10">
        <v>39873</v>
      </c>
      <c r="B52" s="4">
        <f>GRAFICO!I43</f>
        <v>10.644</v>
      </c>
      <c r="C52" s="15"/>
      <c r="D52" s="15"/>
      <c r="E52" s="15"/>
    </row>
    <row r="53" spans="1:5" x14ac:dyDescent="0.25">
      <c r="A53" s="10">
        <v>39904</v>
      </c>
      <c r="B53" s="4">
        <f>GRAFICO!I44</f>
        <v>9.6739999999999995</v>
      </c>
      <c r="C53" s="15"/>
      <c r="D53" s="15"/>
      <c r="E53" s="15"/>
    </row>
    <row r="54" spans="1:5" x14ac:dyDescent="0.25">
      <c r="A54" s="10">
        <v>39934</v>
      </c>
      <c r="B54" s="4">
        <f>GRAFICO!I45</f>
        <v>8.7309999999999999</v>
      </c>
      <c r="C54" s="15"/>
      <c r="D54" s="15"/>
      <c r="E54" s="15"/>
    </row>
    <row r="55" spans="1:5" x14ac:dyDescent="0.25">
      <c r="A55" s="10">
        <v>39965</v>
      </c>
      <c r="B55" s="4">
        <f>GRAFICO!I46</f>
        <v>7.3710000000000004</v>
      </c>
      <c r="C55" s="15"/>
      <c r="D55" s="15"/>
      <c r="E55" s="15"/>
    </row>
    <row r="56" spans="1:5" x14ac:dyDescent="0.25">
      <c r="A56" s="10">
        <v>39995</v>
      </c>
      <c r="B56" s="4">
        <f>GRAFICO!I47</f>
        <v>11.356</v>
      </c>
      <c r="C56" s="15"/>
      <c r="D56" s="15"/>
      <c r="E56" s="15"/>
    </row>
    <row r="57" spans="1:5" x14ac:dyDescent="0.25">
      <c r="A57" s="10">
        <v>40026</v>
      </c>
      <c r="B57" s="4">
        <f>GRAFICO!I48</f>
        <v>8.7720000000000002</v>
      </c>
      <c r="C57" s="15"/>
      <c r="D57" s="15"/>
      <c r="E57" s="15"/>
    </row>
    <row r="58" spans="1:5" x14ac:dyDescent="0.25">
      <c r="A58" s="10">
        <v>40057</v>
      </c>
      <c r="B58" s="4">
        <f>GRAFICO!I49</f>
        <v>9.15</v>
      </c>
      <c r="C58" s="15"/>
      <c r="D58" s="15"/>
      <c r="E58" s="15"/>
    </row>
    <row r="59" spans="1:5" x14ac:dyDescent="0.25">
      <c r="A59" s="10">
        <v>40087</v>
      </c>
      <c r="B59" s="4">
        <f>GRAFICO!I50</f>
        <v>10.542669999999999</v>
      </c>
      <c r="C59" s="15"/>
      <c r="D59" s="15"/>
      <c r="E59" s="15"/>
    </row>
    <row r="60" spans="1:5" x14ac:dyDescent="0.25">
      <c r="A60" s="10">
        <v>40118</v>
      </c>
      <c r="B60" s="4">
        <f>GRAFICO!I51</f>
        <v>11.284000000000001</v>
      </c>
      <c r="C60" s="15"/>
      <c r="D60" s="15"/>
      <c r="E60" s="15"/>
    </row>
    <row r="61" spans="1:5" x14ac:dyDescent="0.25">
      <c r="A61" s="10">
        <v>40148</v>
      </c>
      <c r="B61" s="4">
        <f>GRAFICO!I52</f>
        <v>12.84</v>
      </c>
      <c r="C61" s="15"/>
      <c r="D61" s="15"/>
      <c r="E61" s="15"/>
    </row>
    <row r="62" spans="1:5" x14ac:dyDescent="0.25">
      <c r="A62" s="10">
        <v>40179</v>
      </c>
      <c r="B62" s="4">
        <f>GRAFICO!I53</f>
        <v>14.73</v>
      </c>
      <c r="C62" s="15"/>
      <c r="D62" s="15"/>
      <c r="E62" s="15"/>
    </row>
    <row r="63" spans="1:5" x14ac:dyDescent="0.25">
      <c r="A63" s="10">
        <v>40210</v>
      </c>
      <c r="B63" s="4">
        <f>GRAFICO!I54</f>
        <v>13.775</v>
      </c>
      <c r="C63" s="15"/>
      <c r="D63" s="15"/>
      <c r="E63" s="15"/>
    </row>
    <row r="64" spans="1:5" x14ac:dyDescent="0.25">
      <c r="A64" s="10">
        <v>40238</v>
      </c>
      <c r="B64" s="4">
        <f>GRAFICO!I55</f>
        <v>9.4529999999999994</v>
      </c>
      <c r="C64" s="15"/>
      <c r="D64" s="15"/>
      <c r="E64" s="15"/>
    </row>
    <row r="65" spans="1:6" x14ac:dyDescent="0.25">
      <c r="A65" s="10">
        <v>40269</v>
      </c>
      <c r="B65" s="4">
        <f>GRAFICO!I56</f>
        <v>9.3309999999999995</v>
      </c>
      <c r="C65" s="15"/>
      <c r="D65" s="15"/>
      <c r="E65" s="15"/>
    </row>
    <row r="66" spans="1:6" x14ac:dyDescent="0.25">
      <c r="A66" s="10">
        <v>40299</v>
      </c>
      <c r="B66" s="4">
        <f>GRAFICO!I57</f>
        <v>10.305</v>
      </c>
      <c r="C66" s="15"/>
      <c r="D66" s="15"/>
      <c r="E66" s="15"/>
    </row>
    <row r="67" spans="1:6" x14ac:dyDescent="0.25">
      <c r="A67" s="10">
        <v>40330</v>
      </c>
      <c r="B67" s="4">
        <f>GRAFICO!I58</f>
        <v>8.2010000000000005</v>
      </c>
      <c r="C67" s="15"/>
      <c r="D67" s="15"/>
      <c r="E67" s="15"/>
    </row>
    <row r="68" spans="1:6" x14ac:dyDescent="0.25">
      <c r="A68" s="10">
        <v>40360</v>
      </c>
      <c r="B68" s="4">
        <f>GRAFICO!I59</f>
        <v>12.622</v>
      </c>
      <c r="C68" s="15"/>
      <c r="D68" s="15"/>
      <c r="E68" s="15"/>
    </row>
    <row r="69" spans="1:6" x14ac:dyDescent="0.25">
      <c r="A69" s="10">
        <v>40391</v>
      </c>
      <c r="B69" s="4">
        <f>GRAFICO!I60</f>
        <v>10.166</v>
      </c>
      <c r="C69" s="15"/>
      <c r="D69" s="15"/>
      <c r="E69" s="15"/>
    </row>
    <row r="70" spans="1:6" x14ac:dyDescent="0.25">
      <c r="A70" s="10">
        <v>40422</v>
      </c>
      <c r="B70" s="4">
        <f>GRAFICO!I61</f>
        <v>10.228999999999999</v>
      </c>
      <c r="C70" s="15"/>
      <c r="D70" s="15"/>
      <c r="E70" s="15"/>
    </row>
    <row r="71" spans="1:6" x14ac:dyDescent="0.25">
      <c r="A71" s="10">
        <v>40452</v>
      </c>
      <c r="B71" s="4">
        <f>GRAFICO!I62</f>
        <v>8.6280000000000001</v>
      </c>
      <c r="C71" s="15"/>
      <c r="D71" s="15"/>
      <c r="E71" s="15"/>
    </row>
    <row r="72" spans="1:6" x14ac:dyDescent="0.25">
      <c r="A72" s="10">
        <v>40483</v>
      </c>
      <c r="B72" s="4">
        <f>GRAFICO!I63</f>
        <v>14.047000000000001</v>
      </c>
      <c r="C72" s="15"/>
      <c r="D72" s="15"/>
      <c r="E72" s="15"/>
    </row>
    <row r="73" spans="1:6" x14ac:dyDescent="0.25">
      <c r="A73" s="10">
        <v>40513</v>
      </c>
      <c r="B73" s="4">
        <f>GRAFICO!I64</f>
        <v>15.653</v>
      </c>
      <c r="C73" s="15"/>
      <c r="D73" s="15"/>
      <c r="E73" s="15"/>
    </row>
    <row r="74" spans="1:6" x14ac:dyDescent="0.25">
      <c r="A74" s="10">
        <v>40544</v>
      </c>
      <c r="B74" s="4">
        <f>GRAFICO!I65</f>
        <v>18.748000000000001</v>
      </c>
      <c r="C74" s="4">
        <v>12.632020000000001</v>
      </c>
      <c r="D74" s="15">
        <v>14.158670000000001</v>
      </c>
      <c r="E74" s="15">
        <v>15.803900000000001</v>
      </c>
      <c r="F74" s="15"/>
    </row>
    <row r="75" spans="1:6" x14ac:dyDescent="0.25">
      <c r="A75" s="10">
        <v>40575</v>
      </c>
      <c r="B75" s="4">
        <f>GRAFICO!I66</f>
        <v>17.510999999999999</v>
      </c>
      <c r="C75" s="4">
        <v>12.707240000000001</v>
      </c>
      <c r="D75" s="15">
        <v>14.1241</v>
      </c>
      <c r="E75" s="15">
        <v>15.1028</v>
      </c>
      <c r="F75" s="15"/>
    </row>
    <row r="76" spans="1:6" x14ac:dyDescent="0.25">
      <c r="A76" s="10">
        <v>40603</v>
      </c>
      <c r="B76" s="4">
        <f>GRAFICO!I67</f>
        <v>14.465</v>
      </c>
      <c r="C76" s="4">
        <v>12.78055</v>
      </c>
      <c r="D76" s="15">
        <v>10.31785</v>
      </c>
      <c r="E76" s="15">
        <v>10.89057</v>
      </c>
      <c r="F76" s="15"/>
    </row>
    <row r="77" spans="1:6" x14ac:dyDescent="0.25">
      <c r="A77" s="10">
        <v>40634</v>
      </c>
      <c r="B77" s="4">
        <f>GRAFICO!I68</f>
        <v>10.913</v>
      </c>
      <c r="C77" s="4">
        <v>12.851789999999999</v>
      </c>
      <c r="D77" s="15">
        <v>9.1613559999999996</v>
      </c>
      <c r="E77" s="15">
        <v>10.741099999999999</v>
      </c>
      <c r="F77" s="15"/>
    </row>
    <row r="78" spans="1:6" x14ac:dyDescent="0.25">
      <c r="A78" s="10">
        <v>40664</v>
      </c>
      <c r="B78" s="4">
        <f>GRAFICO!I69</f>
        <v>10.752000000000001</v>
      </c>
      <c r="C78" s="4">
        <v>12.920780000000001</v>
      </c>
      <c r="D78" s="15">
        <v>10.437430000000001</v>
      </c>
      <c r="E78" s="15">
        <v>11.48466</v>
      </c>
      <c r="F78" s="15"/>
    </row>
    <row r="79" spans="1:6" x14ac:dyDescent="0.25">
      <c r="A79" s="10">
        <v>40695</v>
      </c>
      <c r="B79" s="4">
        <f>GRAFICO!I70</f>
        <v>9.468</v>
      </c>
      <c r="C79" s="4">
        <v>12.987360000000001</v>
      </c>
      <c r="D79" s="15">
        <v>9.413729</v>
      </c>
      <c r="E79" s="15">
        <v>9.5815920000000006</v>
      </c>
      <c r="F79" s="15"/>
    </row>
    <row r="80" spans="1:6" x14ac:dyDescent="0.25">
      <c r="A80" s="10">
        <v>40725</v>
      </c>
      <c r="B80" s="4">
        <f>GRAFICO!I71</f>
        <v>12.217000000000001</v>
      </c>
      <c r="C80" s="4">
        <v>13.05134</v>
      </c>
      <c r="D80" s="15">
        <v>10.61876</v>
      </c>
      <c r="E80" s="15">
        <v>13.62209</v>
      </c>
      <c r="F80" s="15"/>
    </row>
    <row r="81" spans="1:6" x14ac:dyDescent="0.25">
      <c r="A81" s="10">
        <v>40756</v>
      </c>
      <c r="B81" s="4">
        <f>GRAFICO!I72</f>
        <v>10.992000000000001</v>
      </c>
      <c r="C81" s="4">
        <v>13.11253</v>
      </c>
      <c r="D81" s="15">
        <v>10.25029</v>
      </c>
      <c r="E81" s="15">
        <v>11.423310000000001</v>
      </c>
      <c r="F81" s="15"/>
    </row>
    <row r="82" spans="1:6" x14ac:dyDescent="0.25">
      <c r="A82" s="10">
        <v>40787</v>
      </c>
      <c r="B82" s="4">
        <f>GRAFICO!I73</f>
        <v>11.057</v>
      </c>
      <c r="C82" s="4">
        <v>13.170719999999999</v>
      </c>
      <c r="D82" s="15">
        <v>10.63785</v>
      </c>
      <c r="E82" s="15">
        <v>11.41113</v>
      </c>
      <c r="F82" s="15"/>
    </row>
    <row r="83" spans="1:6" x14ac:dyDescent="0.25">
      <c r="A83" s="10">
        <v>40817</v>
      </c>
      <c r="B83" s="4">
        <f>GRAFICO!I74</f>
        <v>13.757999999999999</v>
      </c>
      <c r="C83" s="4">
        <v>13.2257</v>
      </c>
      <c r="D83" s="15">
        <v>9.2513930000000002</v>
      </c>
      <c r="E83" s="15">
        <v>12.501110000000001</v>
      </c>
      <c r="F83" s="15"/>
    </row>
    <row r="84" spans="1:6" x14ac:dyDescent="0.25">
      <c r="A84" s="10">
        <v>40848</v>
      </c>
      <c r="B84" s="4">
        <f>GRAFICO!I75</f>
        <v>14.567</v>
      </c>
      <c r="C84" s="4">
        <v>13.277240000000001</v>
      </c>
      <c r="D84" s="15">
        <v>12.64711</v>
      </c>
      <c r="E84" s="15">
        <v>14.61478</v>
      </c>
      <c r="F84" s="15"/>
    </row>
    <row r="85" spans="1:6" x14ac:dyDescent="0.25">
      <c r="A85" s="10">
        <v>40878</v>
      </c>
      <c r="B85" s="4">
        <f>GRAFICO!I76</f>
        <v>17.105</v>
      </c>
      <c r="C85" s="4">
        <v>13.325100000000001</v>
      </c>
      <c r="D85" s="15">
        <v>12.6197</v>
      </c>
      <c r="E85" s="15">
        <v>15.29974</v>
      </c>
      <c r="F85" s="15"/>
    </row>
    <row r="86" spans="1:6" x14ac:dyDescent="0.25">
      <c r="A86" s="10">
        <v>40909</v>
      </c>
      <c r="B86" s="4">
        <f>GRAFICO!I77</f>
        <v>19.923999999999999</v>
      </c>
      <c r="C86" s="4">
        <v>13.36903</v>
      </c>
      <c r="D86" s="15">
        <v>13.06108</v>
      </c>
      <c r="E86" s="15">
        <v>16.703320000000001</v>
      </c>
      <c r="F86" s="15"/>
    </row>
    <row r="87" spans="1:6" x14ac:dyDescent="0.25">
      <c r="A87" s="10">
        <v>40940</v>
      </c>
      <c r="B87" s="4">
        <f>GRAFICO!I78</f>
        <v>18.611000000000001</v>
      </c>
      <c r="C87" s="4">
        <v>13.40874</v>
      </c>
      <c r="D87" s="15">
        <v>13.22489</v>
      </c>
      <c r="E87" s="15">
        <v>16.058260000000001</v>
      </c>
      <c r="F87" s="15"/>
    </row>
    <row r="88" spans="1:6" x14ac:dyDescent="0.25">
      <c r="A88" s="10">
        <v>40969</v>
      </c>
      <c r="B88" s="4">
        <f>GRAFICO!I79</f>
        <v>11.173</v>
      </c>
      <c r="C88" s="4">
        <v>13.44393</v>
      </c>
      <c r="D88" s="15">
        <v>11.275779999999999</v>
      </c>
      <c r="E88" s="15">
        <v>11.805859999999999</v>
      </c>
      <c r="F88" s="15"/>
    </row>
    <row r="89" spans="1:6" x14ac:dyDescent="0.25">
      <c r="A89" s="10">
        <v>41000</v>
      </c>
      <c r="B89" s="4">
        <f>GRAFICO!I80</f>
        <v>12.019</v>
      </c>
      <c r="C89" s="4">
        <v>13.474309999999999</v>
      </c>
      <c r="D89" s="15">
        <v>9.6728319999999997</v>
      </c>
      <c r="E89" s="15">
        <v>11.715439999999999</v>
      </c>
      <c r="F89" s="15"/>
    </row>
    <row r="90" spans="1:6" x14ac:dyDescent="0.25">
      <c r="A90" s="10">
        <v>41030</v>
      </c>
      <c r="B90" s="4">
        <f>GRAFICO!I81</f>
        <v>11.206</v>
      </c>
      <c r="C90" s="4">
        <v>13.499510000000001</v>
      </c>
      <c r="D90" s="15">
        <v>10.16667</v>
      </c>
      <c r="E90" s="15">
        <v>12.547940000000001</v>
      </c>
      <c r="F90" s="15"/>
    </row>
    <row r="91" spans="1:6" x14ac:dyDescent="0.25">
      <c r="A91" s="10">
        <v>41061</v>
      </c>
      <c r="B91" s="4">
        <f>GRAFICO!I82</f>
        <v>9.2240000000000002</v>
      </c>
      <c r="C91" s="4">
        <v>13.51918</v>
      </c>
      <c r="D91" s="15">
        <v>9.9799910000000001</v>
      </c>
      <c r="E91" s="15">
        <v>10.601419999999999</v>
      </c>
      <c r="F91" s="15"/>
    </row>
    <row r="92" spans="1:6" x14ac:dyDescent="0.25">
      <c r="A92" s="10">
        <v>41091</v>
      </c>
      <c r="B92" s="4">
        <f>GRAFICO!I83</f>
        <v>14.624000000000001</v>
      </c>
      <c r="C92" s="4">
        <v>13.532909999999999</v>
      </c>
      <c r="D92" s="15">
        <v>10.1309</v>
      </c>
      <c r="E92" s="15">
        <v>14.5128</v>
      </c>
      <c r="F92" s="15"/>
    </row>
    <row r="93" spans="1:6" x14ac:dyDescent="0.25">
      <c r="A93" s="10">
        <v>41122</v>
      </c>
      <c r="B93" s="4">
        <f>GRAFICO!I84</f>
        <v>12.4</v>
      </c>
      <c r="C93" s="4">
        <v>13.540279999999999</v>
      </c>
      <c r="D93" s="15">
        <v>10.08173</v>
      </c>
      <c r="E93" s="15">
        <v>12.271599999999999</v>
      </c>
      <c r="F93" s="15"/>
    </row>
    <row r="94" spans="1:6" x14ac:dyDescent="0.25">
      <c r="A94" s="10">
        <v>41153</v>
      </c>
      <c r="B94" s="4">
        <f>GRAFICO!I85</f>
        <v>12.874000000000001</v>
      </c>
      <c r="C94" s="4">
        <v>13.540800000000001</v>
      </c>
      <c r="D94" s="15">
        <v>10.721539999999999</v>
      </c>
      <c r="E94" s="15">
        <v>12.20758</v>
      </c>
      <c r="F94" s="15"/>
    </row>
    <row r="95" spans="1:6" x14ac:dyDescent="0.25">
      <c r="A95" s="10">
        <v>41183</v>
      </c>
      <c r="B95" s="4">
        <f>GRAFICO!I86</f>
        <v>12.656000000000001</v>
      </c>
      <c r="C95" s="4">
        <v>13.53397</v>
      </c>
      <c r="D95" s="15">
        <v>9.8175989999999995</v>
      </c>
      <c r="E95" s="15">
        <v>13.021129999999999</v>
      </c>
      <c r="F95" s="15"/>
    </row>
    <row r="96" spans="1:6" x14ac:dyDescent="0.25">
      <c r="A96" s="10">
        <v>41214</v>
      </c>
      <c r="B96" s="4">
        <f>GRAFICO!I87</f>
        <v>15.061999999999999</v>
      </c>
      <c r="C96" s="4">
        <v>13.519209999999999</v>
      </c>
      <c r="D96" s="15">
        <v>11.758089999999999</v>
      </c>
      <c r="E96" s="15">
        <v>15.44211</v>
      </c>
      <c r="F96" s="15"/>
    </row>
    <row r="97" spans="1:6" x14ac:dyDescent="0.25">
      <c r="A97" s="10">
        <v>41244</v>
      </c>
      <c r="B97" s="4">
        <f>GRAFICO!I88</f>
        <v>16.855</v>
      </c>
      <c r="C97" s="4">
        <v>13.49592</v>
      </c>
      <c r="D97" s="15">
        <v>12.51756</v>
      </c>
      <c r="E97" s="15">
        <v>16.03604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129</v>
      </c>
    </row>
    <row r="2" spans="1:16" x14ac:dyDescent="0.2">
      <c r="A2" s="3" t="s">
        <v>97</v>
      </c>
    </row>
    <row r="4" spans="1:16" ht="12.75" customHeight="1" x14ac:dyDescent="0.2">
      <c r="A4" s="3" t="s">
        <v>59</v>
      </c>
      <c r="C4" s="21" t="s">
        <v>60</v>
      </c>
      <c r="D4" s="21"/>
      <c r="E4" s="21"/>
      <c r="F4" s="22" t="s">
        <v>108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106</v>
      </c>
      <c r="C6" s="3" t="s">
        <v>109</v>
      </c>
      <c r="D6" s="3" t="s">
        <v>110</v>
      </c>
      <c r="E6" s="3" t="s">
        <v>111</v>
      </c>
      <c r="F6" s="3" t="s">
        <v>61</v>
      </c>
      <c r="G6" s="3" t="s">
        <v>62</v>
      </c>
      <c r="H6" s="3" t="s">
        <v>63</v>
      </c>
    </row>
    <row r="7" spans="1:16" x14ac:dyDescent="0.2">
      <c r="A7" s="10">
        <v>38718</v>
      </c>
      <c r="B7" s="15">
        <v>10.135</v>
      </c>
      <c r="C7" s="6"/>
      <c r="D7" s="6"/>
      <c r="E7" s="6"/>
      <c r="I7" s="11"/>
      <c r="P7" s="3" t="s">
        <v>58</v>
      </c>
    </row>
    <row r="8" spans="1:16" x14ac:dyDescent="0.2">
      <c r="A8" s="10">
        <v>38749</v>
      </c>
      <c r="B8" s="15">
        <v>9.2319999999999993</v>
      </c>
      <c r="C8" s="6"/>
      <c r="D8" s="6"/>
      <c r="E8" s="6"/>
      <c r="I8" s="15"/>
      <c r="P8" s="3" t="s">
        <v>58</v>
      </c>
    </row>
    <row r="9" spans="1:16" x14ac:dyDescent="0.2">
      <c r="A9" s="10">
        <v>38777</v>
      </c>
      <c r="B9" s="15">
        <v>8.3170000000000002</v>
      </c>
      <c r="C9" s="6"/>
      <c r="D9" s="6"/>
      <c r="E9" s="6"/>
      <c r="I9" s="15"/>
      <c r="P9" s="3" t="s">
        <v>58</v>
      </c>
    </row>
    <row r="10" spans="1:16" x14ac:dyDescent="0.2">
      <c r="A10" s="10">
        <v>38808</v>
      </c>
      <c r="B10" s="15">
        <v>6.6520000000000001</v>
      </c>
      <c r="C10" s="6"/>
      <c r="D10" s="6"/>
      <c r="E10" s="6"/>
      <c r="I10" s="15"/>
      <c r="P10" s="3" t="s">
        <v>58</v>
      </c>
    </row>
    <row r="11" spans="1:16" x14ac:dyDescent="0.2">
      <c r="A11" s="10">
        <v>38838</v>
      </c>
      <c r="B11" s="15">
        <v>5.7649999999999997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58</v>
      </c>
    </row>
    <row r="12" spans="1:16" x14ac:dyDescent="0.2">
      <c r="A12" s="10">
        <v>38869</v>
      </c>
      <c r="B12" s="15">
        <v>3.9710000000000001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58</v>
      </c>
    </row>
    <row r="13" spans="1:16" x14ac:dyDescent="0.2">
      <c r="A13" s="10">
        <v>38899</v>
      </c>
      <c r="B13" s="15">
        <v>7.4219999999999997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58</v>
      </c>
    </row>
    <row r="14" spans="1:16" x14ac:dyDescent="0.2">
      <c r="A14" s="10">
        <v>38930</v>
      </c>
      <c r="B14" s="15">
        <v>5.9530000000000003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58</v>
      </c>
    </row>
    <row r="15" spans="1:16" x14ac:dyDescent="0.2">
      <c r="A15" s="10">
        <v>38961</v>
      </c>
      <c r="B15" s="15">
        <v>6.8390000000000004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58</v>
      </c>
    </row>
    <row r="16" spans="1:16" x14ac:dyDescent="0.2">
      <c r="A16" s="10">
        <v>38991</v>
      </c>
      <c r="B16" s="15">
        <v>8.1780000000000008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58</v>
      </c>
    </row>
    <row r="17" spans="1:16" x14ac:dyDescent="0.2">
      <c r="A17" s="10">
        <v>39022</v>
      </c>
      <c r="B17" s="15">
        <v>9.0220000000000002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58</v>
      </c>
    </row>
    <row r="18" spans="1:16" x14ac:dyDescent="0.2">
      <c r="A18" s="10">
        <v>39052</v>
      </c>
      <c r="B18" s="15">
        <v>9.734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58</v>
      </c>
    </row>
    <row r="19" spans="1:16" x14ac:dyDescent="0.2">
      <c r="A19" s="10">
        <v>39083</v>
      </c>
      <c r="B19" s="15">
        <v>10.254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58</v>
      </c>
    </row>
    <row r="20" spans="1:16" x14ac:dyDescent="0.2">
      <c r="A20" s="10">
        <v>39114</v>
      </c>
      <c r="B20" s="15">
        <v>9.3490000000000002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58</v>
      </c>
    </row>
    <row r="21" spans="1:16" x14ac:dyDescent="0.2">
      <c r="A21" s="10">
        <v>39142</v>
      </c>
      <c r="B21" s="15">
        <v>8.7789999999999999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58</v>
      </c>
    </row>
    <row r="22" spans="1:16" x14ac:dyDescent="0.2">
      <c r="A22" s="10">
        <v>39173</v>
      </c>
      <c r="B22" s="15">
        <v>7.7329999999999997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58</v>
      </c>
    </row>
    <row r="23" spans="1:16" x14ac:dyDescent="0.2">
      <c r="A23" s="10">
        <v>39203</v>
      </c>
      <c r="B23" s="15">
        <v>7.4619999999999997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58</v>
      </c>
    </row>
    <row r="24" spans="1:16" x14ac:dyDescent="0.2">
      <c r="A24" s="10">
        <v>39234</v>
      </c>
      <c r="B24" s="15">
        <v>6.117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58</v>
      </c>
    </row>
    <row r="25" spans="1:16" x14ac:dyDescent="0.2">
      <c r="A25" s="10">
        <v>39264</v>
      </c>
      <c r="B25" s="15">
        <v>9.2070000000000007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58</v>
      </c>
    </row>
    <row r="26" spans="1:16" x14ac:dyDescent="0.2">
      <c r="A26" s="10">
        <v>39295</v>
      </c>
      <c r="B26" s="15">
        <v>7.5279999999999996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58</v>
      </c>
    </row>
    <row r="27" spans="1:16" x14ac:dyDescent="0.2">
      <c r="A27" s="10">
        <v>39326</v>
      </c>
      <c r="B27" s="15">
        <v>8.3979999999999997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58</v>
      </c>
    </row>
    <row r="28" spans="1:16" x14ac:dyDescent="0.2">
      <c r="A28" s="10">
        <v>39356</v>
      </c>
      <c r="B28" s="15">
        <v>8.9860000000000007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58</v>
      </c>
    </row>
    <row r="29" spans="1:16" x14ac:dyDescent="0.2">
      <c r="A29" s="10">
        <v>39387</v>
      </c>
      <c r="B29" s="15">
        <v>10.49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58</v>
      </c>
    </row>
    <row r="30" spans="1:16" x14ac:dyDescent="0.2">
      <c r="A30" s="10">
        <v>39417</v>
      </c>
      <c r="B30" s="15">
        <v>11.005000000000001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58</v>
      </c>
    </row>
    <row r="31" spans="1:16" x14ac:dyDescent="0.2">
      <c r="A31" s="10">
        <v>39448</v>
      </c>
      <c r="B31" s="15">
        <v>13.813000000000001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58</v>
      </c>
    </row>
    <row r="32" spans="1:16" x14ac:dyDescent="0.2">
      <c r="A32" s="10">
        <v>39479</v>
      </c>
      <c r="B32" s="15">
        <v>13.375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58</v>
      </c>
    </row>
    <row r="33" spans="1:16" x14ac:dyDescent="0.2">
      <c r="A33" s="10">
        <v>39508</v>
      </c>
      <c r="B33" s="15">
        <v>10.968999999999999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58</v>
      </c>
    </row>
    <row r="34" spans="1:16" x14ac:dyDescent="0.2">
      <c r="A34" s="10">
        <v>39539</v>
      </c>
      <c r="B34" s="15">
        <v>9.0169999999999995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58</v>
      </c>
    </row>
    <row r="35" spans="1:16" x14ac:dyDescent="0.2">
      <c r="A35" s="10">
        <v>39569</v>
      </c>
      <c r="B35" s="15">
        <v>7.7930000000000001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58</v>
      </c>
    </row>
    <row r="36" spans="1:16" x14ac:dyDescent="0.2">
      <c r="A36" s="10">
        <v>39600</v>
      </c>
      <c r="B36" s="15">
        <v>7.1269999999999998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58</v>
      </c>
    </row>
    <row r="37" spans="1:16" x14ac:dyDescent="0.2">
      <c r="A37" s="10">
        <v>39630</v>
      </c>
      <c r="B37" s="15">
        <v>9.7829999999999995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58</v>
      </c>
    </row>
    <row r="38" spans="1:16" x14ac:dyDescent="0.2">
      <c r="A38" s="10">
        <v>39661</v>
      </c>
      <c r="B38" s="15">
        <v>7.5869999999999997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58</v>
      </c>
    </row>
    <row r="39" spans="1:16" x14ac:dyDescent="0.2">
      <c r="A39" s="10">
        <v>39692</v>
      </c>
      <c r="B39" s="15">
        <v>8.2899999999999991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58</v>
      </c>
    </row>
    <row r="40" spans="1:16" x14ac:dyDescent="0.2">
      <c r="A40" s="10">
        <v>39722</v>
      </c>
      <c r="B40" s="15">
        <v>8.7650000000000006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58</v>
      </c>
    </row>
    <row r="41" spans="1:16" x14ac:dyDescent="0.2">
      <c r="A41" s="10">
        <v>39753</v>
      </c>
      <c r="B41" s="15">
        <v>10.218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58</v>
      </c>
    </row>
    <row r="42" spans="1:16" x14ac:dyDescent="0.2">
      <c r="A42" s="10">
        <v>39783</v>
      </c>
      <c r="B42" s="15">
        <v>11.603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58</v>
      </c>
    </row>
    <row r="43" spans="1:16" x14ac:dyDescent="0.2">
      <c r="A43" s="10">
        <v>39814</v>
      </c>
      <c r="B43" s="15">
        <v>13.314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58</v>
      </c>
    </row>
    <row r="44" spans="1:16" x14ac:dyDescent="0.2">
      <c r="A44" s="10">
        <v>39845</v>
      </c>
      <c r="B44" s="15">
        <v>12.836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58</v>
      </c>
    </row>
    <row r="45" spans="1:16" x14ac:dyDescent="0.2">
      <c r="A45" s="10">
        <v>39873</v>
      </c>
      <c r="B45" s="15">
        <v>10.644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58</v>
      </c>
    </row>
    <row r="46" spans="1:16" x14ac:dyDescent="0.2">
      <c r="A46" s="10">
        <v>39904</v>
      </c>
      <c r="B46" s="15">
        <v>9.6739999999999995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58</v>
      </c>
    </row>
    <row r="47" spans="1:16" x14ac:dyDescent="0.2">
      <c r="A47" s="10">
        <v>39934</v>
      </c>
      <c r="B47" s="15">
        <v>8.7309999999999999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58</v>
      </c>
    </row>
    <row r="48" spans="1:16" x14ac:dyDescent="0.2">
      <c r="A48" s="10">
        <v>39965</v>
      </c>
      <c r="B48" s="15">
        <v>7.3710000000000004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58</v>
      </c>
    </row>
    <row r="49" spans="1:16" x14ac:dyDescent="0.2">
      <c r="A49" s="10">
        <v>39995</v>
      </c>
      <c r="B49" s="15">
        <v>11.356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58</v>
      </c>
    </row>
    <row r="50" spans="1:16" x14ac:dyDescent="0.2">
      <c r="A50" s="10">
        <v>40026</v>
      </c>
      <c r="B50" s="15">
        <v>8.7720000000000002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58</v>
      </c>
    </row>
    <row r="51" spans="1:16" x14ac:dyDescent="0.2">
      <c r="A51" s="10">
        <v>40057</v>
      </c>
      <c r="B51" s="15">
        <v>9.15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58</v>
      </c>
    </row>
    <row r="52" spans="1:16" x14ac:dyDescent="0.2">
      <c r="A52" s="10">
        <v>40087</v>
      </c>
      <c r="B52" s="15">
        <v>10.542669999999999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58</v>
      </c>
    </row>
    <row r="53" spans="1:16" x14ac:dyDescent="0.2">
      <c r="A53" s="10">
        <v>40118</v>
      </c>
      <c r="B53" s="15">
        <v>11.284000000000001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58</v>
      </c>
    </row>
    <row r="54" spans="1:16" x14ac:dyDescent="0.2">
      <c r="A54" s="10">
        <v>40148</v>
      </c>
      <c r="B54" s="15">
        <v>12.84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58</v>
      </c>
    </row>
    <row r="55" spans="1:16" x14ac:dyDescent="0.2">
      <c r="A55" s="10">
        <v>40179</v>
      </c>
      <c r="B55" s="15">
        <v>14.73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58</v>
      </c>
    </row>
    <row r="56" spans="1:16" x14ac:dyDescent="0.2">
      <c r="A56" s="10">
        <v>40210</v>
      </c>
      <c r="B56" s="15">
        <v>13.775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58</v>
      </c>
    </row>
    <row r="57" spans="1:16" x14ac:dyDescent="0.2">
      <c r="A57" s="10">
        <v>40238</v>
      </c>
      <c r="B57" s="15">
        <v>9.4529999999999994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58</v>
      </c>
    </row>
    <row r="58" spans="1:16" x14ac:dyDescent="0.2">
      <c r="A58" s="10">
        <v>40269</v>
      </c>
      <c r="B58" s="15">
        <v>9.3309999999999995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58</v>
      </c>
    </row>
    <row r="59" spans="1:16" x14ac:dyDescent="0.2">
      <c r="A59" s="10">
        <v>40299</v>
      </c>
      <c r="B59" s="15">
        <v>10.305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58</v>
      </c>
    </row>
    <row r="60" spans="1:16" x14ac:dyDescent="0.2">
      <c r="A60" s="10">
        <v>40330</v>
      </c>
      <c r="B60" s="15">
        <v>8.2010000000000005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58</v>
      </c>
    </row>
    <row r="61" spans="1:16" x14ac:dyDescent="0.2">
      <c r="A61" s="10">
        <v>40360</v>
      </c>
      <c r="B61" s="15">
        <v>12.622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58</v>
      </c>
    </row>
    <row r="62" spans="1:16" x14ac:dyDescent="0.2">
      <c r="A62" s="10">
        <v>40391</v>
      </c>
      <c r="B62" s="15">
        <v>10.166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58</v>
      </c>
    </row>
    <row r="63" spans="1:16" x14ac:dyDescent="0.2">
      <c r="A63" s="10">
        <v>40422</v>
      </c>
      <c r="B63" s="15">
        <v>10.228999999999999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58</v>
      </c>
    </row>
    <row r="64" spans="1:16" x14ac:dyDescent="0.2">
      <c r="A64" s="10">
        <v>40452</v>
      </c>
      <c r="B64" s="15">
        <v>8.6280000000000001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58</v>
      </c>
    </row>
    <row r="65" spans="1:16" x14ac:dyDescent="0.2">
      <c r="A65" s="10">
        <v>40483</v>
      </c>
      <c r="B65" s="15">
        <v>14.047000000000001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58</v>
      </c>
    </row>
    <row r="66" spans="1:16" x14ac:dyDescent="0.2">
      <c r="A66" s="10">
        <v>40513</v>
      </c>
      <c r="B66" s="15">
        <v>15.653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58</v>
      </c>
    </row>
    <row r="67" spans="1:16" x14ac:dyDescent="0.2">
      <c r="A67" s="10">
        <v>40544</v>
      </c>
      <c r="B67" s="15">
        <v>18.748000000000001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58</v>
      </c>
    </row>
    <row r="68" spans="1:16" x14ac:dyDescent="0.2">
      <c r="A68" s="10">
        <v>40575</v>
      </c>
      <c r="B68" s="15">
        <v>17.510999999999999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58</v>
      </c>
    </row>
    <row r="69" spans="1:16" x14ac:dyDescent="0.2">
      <c r="A69" s="10">
        <v>40603</v>
      </c>
      <c r="B69" s="15">
        <v>14.465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58</v>
      </c>
    </row>
    <row r="70" spans="1:16" x14ac:dyDescent="0.2">
      <c r="A70" s="10">
        <v>40634</v>
      </c>
      <c r="B70" s="15">
        <v>10.913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58</v>
      </c>
    </row>
    <row r="71" spans="1:16" x14ac:dyDescent="0.2">
      <c r="A71" s="10">
        <v>40664</v>
      </c>
      <c r="B71" s="15">
        <v>10.752000000000001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58</v>
      </c>
    </row>
    <row r="72" spans="1:16" x14ac:dyDescent="0.2">
      <c r="A72" s="10">
        <v>40695</v>
      </c>
      <c r="B72" s="15">
        <v>9.468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58</v>
      </c>
    </row>
    <row r="73" spans="1:16" x14ac:dyDescent="0.2">
      <c r="A73" s="10">
        <v>40725</v>
      </c>
      <c r="B73" s="15">
        <v>12.217000000000001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58</v>
      </c>
    </row>
    <row r="74" spans="1:16" x14ac:dyDescent="0.2">
      <c r="A74" s="10">
        <v>40756</v>
      </c>
      <c r="B74" s="15">
        <v>10.992000000000001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58</v>
      </c>
    </row>
    <row r="75" spans="1:16" x14ac:dyDescent="0.2">
      <c r="A75" s="10">
        <v>40787</v>
      </c>
      <c r="B75" s="15">
        <v>11.057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58</v>
      </c>
    </row>
    <row r="76" spans="1:16" x14ac:dyDescent="0.2">
      <c r="A76" s="10">
        <v>40817</v>
      </c>
      <c r="B76" s="15">
        <v>13.757999999999999</v>
      </c>
      <c r="C76" s="6"/>
      <c r="D76" s="6"/>
      <c r="I76" s="15"/>
      <c r="L76" s="6"/>
      <c r="M76" s="6"/>
      <c r="N76" s="6"/>
      <c r="O76" s="6"/>
      <c r="P76" s="3" t="s">
        <v>58</v>
      </c>
    </row>
    <row r="77" spans="1:16" x14ac:dyDescent="0.2">
      <c r="A77" s="10">
        <v>40848</v>
      </c>
      <c r="B77" s="15">
        <v>14.567</v>
      </c>
      <c r="C77" s="6"/>
      <c r="D77" s="6"/>
      <c r="I77" s="15"/>
      <c r="K77" s="6"/>
      <c r="L77" s="6"/>
      <c r="M77" s="6"/>
      <c r="N77" s="6"/>
      <c r="O77" s="6"/>
      <c r="P77" s="3" t="s">
        <v>58</v>
      </c>
    </row>
    <row r="78" spans="1:16" x14ac:dyDescent="0.2">
      <c r="A78" s="10">
        <v>40878</v>
      </c>
      <c r="B78" s="15">
        <v>17.105</v>
      </c>
      <c r="C78" s="6"/>
      <c r="D78" s="6"/>
      <c r="I78" s="15"/>
      <c r="K78" s="6"/>
      <c r="L78" s="6"/>
      <c r="M78" s="6"/>
      <c r="N78" s="6"/>
      <c r="O78" s="6"/>
      <c r="P78" s="3" t="s">
        <v>58</v>
      </c>
    </row>
    <row r="79" spans="1:16" x14ac:dyDescent="0.2">
      <c r="A79" s="10">
        <v>40909</v>
      </c>
      <c r="B79" s="15">
        <v>19.923999999999999</v>
      </c>
      <c r="C79" s="6"/>
      <c r="D79" s="6"/>
      <c r="I79" s="15"/>
      <c r="K79" s="6"/>
      <c r="L79" s="6"/>
      <c r="M79" s="6"/>
      <c r="N79" s="6"/>
      <c r="O79" s="6"/>
      <c r="P79" s="3" t="s">
        <v>58</v>
      </c>
    </row>
    <row r="80" spans="1:16" x14ac:dyDescent="0.2">
      <c r="A80" s="10">
        <v>40940</v>
      </c>
      <c r="B80" s="15">
        <v>18.611000000000001</v>
      </c>
      <c r="C80" s="6"/>
      <c r="D80" s="6"/>
      <c r="I80" s="15"/>
      <c r="K80" s="6"/>
      <c r="L80" s="6"/>
      <c r="M80" s="6"/>
      <c r="N80" s="6"/>
      <c r="O80" s="6"/>
      <c r="P80" s="3" t="s">
        <v>58</v>
      </c>
    </row>
    <row r="81" spans="1:20" x14ac:dyDescent="0.2">
      <c r="A81" s="10">
        <v>40969</v>
      </c>
      <c r="B81" s="15">
        <v>11.173</v>
      </c>
      <c r="C81" s="6"/>
      <c r="D81" s="6"/>
      <c r="I81" s="15"/>
      <c r="K81" s="6"/>
      <c r="L81" s="6"/>
      <c r="M81" s="6"/>
      <c r="N81" s="6"/>
      <c r="O81" s="6"/>
      <c r="P81" s="3" t="s">
        <v>58</v>
      </c>
    </row>
    <row r="82" spans="1:20" x14ac:dyDescent="0.2">
      <c r="A82" s="10">
        <v>41000</v>
      </c>
      <c r="B82" s="15">
        <v>12.019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58</v>
      </c>
    </row>
    <row r="83" spans="1:20" x14ac:dyDescent="0.2">
      <c r="A83" s="10">
        <v>41030</v>
      </c>
      <c r="B83" s="15">
        <v>11.206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58</v>
      </c>
    </row>
    <row r="84" spans="1:20" x14ac:dyDescent="0.2">
      <c r="A84" s="10">
        <v>41061</v>
      </c>
      <c r="B84" s="15">
        <v>9.2240000000000002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58</v>
      </c>
    </row>
    <row r="85" spans="1:20" x14ac:dyDescent="0.2">
      <c r="A85" s="10">
        <v>41091</v>
      </c>
      <c r="B85" s="15">
        <v>14.624000000000001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58</v>
      </c>
    </row>
    <row r="86" spans="1:20" x14ac:dyDescent="0.2">
      <c r="A86" s="10">
        <v>41122</v>
      </c>
      <c r="B86" s="15">
        <v>12.4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58</v>
      </c>
    </row>
    <row r="87" spans="1:20" x14ac:dyDescent="0.2">
      <c r="A87" s="10">
        <v>41153</v>
      </c>
      <c r="B87" s="15">
        <v>12.874000000000001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58</v>
      </c>
    </row>
    <row r="88" spans="1:20" x14ac:dyDescent="0.2">
      <c r="A88" s="10">
        <v>41183</v>
      </c>
      <c r="B88" s="15">
        <v>12.656000000000001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58</v>
      </c>
    </row>
    <row r="89" spans="1:20" x14ac:dyDescent="0.2">
      <c r="A89" s="10">
        <v>41214</v>
      </c>
      <c r="B89" s="15">
        <v>15.061999999999999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58</v>
      </c>
    </row>
    <row r="90" spans="1:20" x14ac:dyDescent="0.2">
      <c r="A90" s="10">
        <v>41244</v>
      </c>
      <c r="B90" s="15">
        <v>16.855</v>
      </c>
      <c r="C90" s="15">
        <v>16.855</v>
      </c>
      <c r="D90" s="15">
        <v>16.855</v>
      </c>
      <c r="E90" s="15">
        <v>16.855</v>
      </c>
      <c r="I90" s="15"/>
      <c r="J90" s="15"/>
      <c r="K90" s="15"/>
      <c r="L90" s="15"/>
      <c r="M90" s="15"/>
      <c r="N90" s="15"/>
      <c r="O90" s="15"/>
      <c r="P90" s="3" t="s">
        <v>58</v>
      </c>
    </row>
    <row r="91" spans="1:20" x14ac:dyDescent="0.2">
      <c r="A91" s="10">
        <v>41275</v>
      </c>
      <c r="B91" s="6"/>
      <c r="C91" s="6">
        <v>19.935434969833118</v>
      </c>
      <c r="D91" s="6">
        <v>19.935434969833118</v>
      </c>
      <c r="E91" s="6">
        <v>19.935434969833118</v>
      </c>
      <c r="F91" s="17">
        <v>5.7392942346501385E-4</v>
      </c>
      <c r="G91" s="17">
        <v>5.7392942346501385E-4</v>
      </c>
      <c r="H91" s="17">
        <v>5.7392942346501385E-4</v>
      </c>
      <c r="I91" s="6"/>
      <c r="J91" s="6"/>
      <c r="K91" s="6"/>
      <c r="L91" s="6"/>
      <c r="M91" s="6"/>
      <c r="N91" s="6"/>
      <c r="O91" s="6"/>
      <c r="P91" s="3" t="s">
        <v>58</v>
      </c>
      <c r="R91" s="18"/>
      <c r="S91" s="18"/>
      <c r="T91" s="18"/>
    </row>
    <row r="92" spans="1:20" x14ac:dyDescent="0.2">
      <c r="A92" s="10">
        <v>41306</v>
      </c>
      <c r="B92" s="6"/>
      <c r="C92" s="6">
        <v>19.123474273858335</v>
      </c>
      <c r="D92" s="6">
        <v>19.123474273858335</v>
      </c>
      <c r="E92" s="6">
        <v>19.123474273858335</v>
      </c>
      <c r="F92" s="17">
        <v>2.7536095527286752E-2</v>
      </c>
      <c r="G92" s="17">
        <v>2.7536095527286752E-2</v>
      </c>
      <c r="H92" s="17">
        <v>2.7536095527286752E-2</v>
      </c>
      <c r="I92" s="6"/>
      <c r="J92" s="6"/>
      <c r="K92" s="6"/>
      <c r="L92" s="6"/>
      <c r="M92" s="6"/>
      <c r="N92" s="6"/>
      <c r="O92" s="6"/>
      <c r="P92" s="3" t="s">
        <v>58</v>
      </c>
      <c r="R92" s="18"/>
      <c r="S92" s="18"/>
      <c r="T92" s="18"/>
    </row>
    <row r="93" spans="1:20" x14ac:dyDescent="0.2">
      <c r="A93" s="10">
        <v>41334</v>
      </c>
      <c r="B93" s="6"/>
      <c r="C93" s="6">
        <v>12.27465908280511</v>
      </c>
      <c r="D93" s="6">
        <v>12.27465908280511</v>
      </c>
      <c r="E93" s="6">
        <v>12.27465908280511</v>
      </c>
      <c r="F93" s="17">
        <v>9.8600114812951833E-2</v>
      </c>
      <c r="G93" s="17">
        <v>9.8600114812951833E-2</v>
      </c>
      <c r="H93" s="17">
        <v>9.8600114812951833E-2</v>
      </c>
      <c r="I93" s="6"/>
      <c r="J93" s="6"/>
      <c r="K93" s="6"/>
      <c r="L93" s="6"/>
      <c r="M93" s="6"/>
      <c r="N93" s="6"/>
      <c r="O93" s="6"/>
      <c r="P93" s="3" t="s">
        <v>58</v>
      </c>
      <c r="R93" s="18"/>
      <c r="S93" s="18"/>
      <c r="T93" s="18"/>
    </row>
    <row r="94" spans="1:20" x14ac:dyDescent="0.2">
      <c r="A94" s="10">
        <v>41365</v>
      </c>
      <c r="B94" s="6"/>
      <c r="C94" s="6">
        <v>14.593540510131641</v>
      </c>
      <c r="D94" s="6">
        <v>14.593540510131641</v>
      </c>
      <c r="E94" s="6">
        <v>14.593540510131641</v>
      </c>
      <c r="F94" s="17">
        <v>0.21420588319590994</v>
      </c>
      <c r="G94" s="17">
        <v>0.21420588319590994</v>
      </c>
      <c r="H94" s="17">
        <v>0.21420588319590994</v>
      </c>
      <c r="I94" s="6"/>
      <c r="J94" s="6"/>
      <c r="K94" s="6"/>
      <c r="L94" s="6"/>
      <c r="M94" s="6"/>
      <c r="N94" s="6"/>
      <c r="O94" s="6"/>
      <c r="P94" s="3" t="s">
        <v>58</v>
      </c>
      <c r="R94" s="18"/>
      <c r="S94" s="18"/>
      <c r="T94" s="18"/>
    </row>
    <row r="95" spans="1:20" x14ac:dyDescent="0.2">
      <c r="A95" s="10">
        <v>41395</v>
      </c>
      <c r="B95" s="6"/>
      <c r="C95" s="6">
        <v>12.828152887184171</v>
      </c>
      <c r="D95" s="6">
        <v>12.828152887184171</v>
      </c>
      <c r="E95" s="6">
        <v>12.828152887184171</v>
      </c>
      <c r="F95" s="17">
        <v>0.14475753053579976</v>
      </c>
      <c r="G95" s="17">
        <v>0.14475753053579976</v>
      </c>
      <c r="H95" s="17">
        <v>0.14475753053579976</v>
      </c>
      <c r="I95" s="6"/>
      <c r="J95" s="6"/>
      <c r="K95" s="6"/>
      <c r="L95" s="6"/>
      <c r="M95" s="6"/>
      <c r="N95" s="6"/>
      <c r="O95" s="6"/>
      <c r="P95" s="3" t="s">
        <v>58</v>
      </c>
      <c r="R95" s="18"/>
      <c r="S95" s="18"/>
      <c r="T95" s="18"/>
    </row>
    <row r="96" spans="1:20" x14ac:dyDescent="0.2">
      <c r="A96" s="10">
        <v>41426</v>
      </c>
      <c r="B96" s="6"/>
      <c r="C96" s="6">
        <v>11.011325125149499</v>
      </c>
      <c r="D96" s="6">
        <v>11.011325125149499</v>
      </c>
      <c r="E96" s="6">
        <v>11.011325125149499</v>
      </c>
      <c r="F96" s="17">
        <v>0.19376898581412605</v>
      </c>
      <c r="G96" s="17">
        <v>0.19376898581412605</v>
      </c>
      <c r="H96" s="17">
        <v>0.19376898581412605</v>
      </c>
      <c r="I96" s="6"/>
      <c r="J96" s="6"/>
      <c r="K96" s="6"/>
      <c r="L96" s="6"/>
      <c r="M96" s="6"/>
      <c r="N96" s="6"/>
      <c r="O96" s="6"/>
      <c r="P96" s="3" t="s">
        <v>58</v>
      </c>
      <c r="R96" s="18"/>
      <c r="S96" s="18"/>
      <c r="T96" s="18"/>
    </row>
    <row r="97" spans="1:20" x14ac:dyDescent="0.2">
      <c r="A97" s="10">
        <v>41456</v>
      </c>
      <c r="B97" s="6"/>
      <c r="C97" s="6">
        <v>15.303719447532357</v>
      </c>
      <c r="D97" s="6">
        <v>15.303719447532357</v>
      </c>
      <c r="E97" s="6">
        <v>15.303719447532357</v>
      </c>
      <c r="F97" s="17">
        <v>4.64797215216326E-2</v>
      </c>
      <c r="G97" s="17">
        <v>4.64797215216326E-2</v>
      </c>
      <c r="H97" s="17">
        <v>4.64797215216326E-2</v>
      </c>
      <c r="I97" s="6"/>
      <c r="J97" s="6"/>
      <c r="K97" s="6"/>
      <c r="L97" s="6"/>
      <c r="M97" s="6"/>
      <c r="N97" s="6"/>
      <c r="O97" s="6"/>
      <c r="P97" s="3" t="s">
        <v>58</v>
      </c>
      <c r="R97" s="18"/>
      <c r="S97" s="18"/>
      <c r="T97" s="18"/>
    </row>
    <row r="98" spans="1:20" x14ac:dyDescent="0.2">
      <c r="A98" s="10">
        <v>41487</v>
      </c>
      <c r="B98" s="6"/>
      <c r="C98" s="6">
        <v>13.595569940388533</v>
      </c>
      <c r="D98" s="6">
        <v>13.595569940388533</v>
      </c>
      <c r="E98" s="6">
        <v>13.595569940388533</v>
      </c>
      <c r="F98" s="17">
        <v>9.6416930676494594E-2</v>
      </c>
      <c r="G98" s="17">
        <v>9.6416930676494594E-2</v>
      </c>
      <c r="H98" s="17">
        <v>9.6416930676494594E-2</v>
      </c>
      <c r="I98" s="6"/>
      <c r="J98" s="6"/>
      <c r="K98" s="6"/>
      <c r="L98" s="6"/>
      <c r="M98" s="6"/>
      <c r="N98" s="6"/>
      <c r="O98" s="6"/>
      <c r="P98" s="3" t="s">
        <v>58</v>
      </c>
      <c r="R98" s="18"/>
      <c r="S98" s="18"/>
      <c r="T98" s="18"/>
    </row>
    <row r="99" spans="1:20" x14ac:dyDescent="0.2">
      <c r="A99" s="10">
        <v>41518</v>
      </c>
      <c r="B99" s="6"/>
      <c r="C99" s="6">
        <v>14.284150986503207</v>
      </c>
      <c r="D99" s="6">
        <v>14.284150986503207</v>
      </c>
      <c r="E99" s="6">
        <v>14.284150986503207</v>
      </c>
      <c r="F99" s="17">
        <v>0.10953479777094977</v>
      </c>
      <c r="G99" s="17">
        <v>0.10953479777094977</v>
      </c>
      <c r="H99" s="17">
        <v>0.10953479777094977</v>
      </c>
      <c r="I99" s="6"/>
      <c r="J99" s="6"/>
      <c r="K99" s="6"/>
      <c r="L99" s="6"/>
      <c r="M99" s="6"/>
      <c r="N99" s="6"/>
      <c r="O99" s="6"/>
      <c r="P99" s="3" t="s">
        <v>58</v>
      </c>
      <c r="R99" s="18"/>
      <c r="S99" s="18"/>
      <c r="T99" s="18"/>
    </row>
    <row r="100" spans="1:20" x14ac:dyDescent="0.2">
      <c r="A100" s="10">
        <v>41548</v>
      </c>
      <c r="B100" s="6"/>
      <c r="C100" s="6">
        <v>13.536873061389368</v>
      </c>
      <c r="D100" s="6">
        <v>13.536873061389368</v>
      </c>
      <c r="E100" s="6">
        <v>13.536873061389368</v>
      </c>
      <c r="F100" s="17">
        <v>6.9601221664773005E-2</v>
      </c>
      <c r="G100" s="17">
        <v>6.9601221664773005E-2</v>
      </c>
      <c r="H100" s="17">
        <v>6.9601221664773005E-2</v>
      </c>
      <c r="I100" s="6"/>
      <c r="J100" s="6"/>
      <c r="K100" s="6"/>
      <c r="L100" s="6"/>
      <c r="M100" s="6"/>
      <c r="N100" s="6"/>
      <c r="O100" s="6"/>
      <c r="P100" s="3" t="s">
        <v>58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16.048697602150028</v>
      </c>
      <c r="D101" s="6">
        <v>16.048697602150028</v>
      </c>
      <c r="E101" s="6">
        <v>16.048697602150028</v>
      </c>
      <c r="F101" s="17">
        <v>6.5509069323465008E-2</v>
      </c>
      <c r="G101" s="17">
        <v>6.5509069323465008E-2</v>
      </c>
      <c r="H101" s="17">
        <v>6.5509069323465008E-2</v>
      </c>
      <c r="I101" s="6"/>
      <c r="J101" s="6"/>
      <c r="K101" s="6"/>
      <c r="L101" s="6"/>
      <c r="M101" s="6"/>
      <c r="N101" s="6"/>
      <c r="O101" s="6"/>
      <c r="P101" s="3" t="s">
        <v>58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16.678568968587509</v>
      </c>
      <c r="D102" s="6">
        <v>16.678568968587509</v>
      </c>
      <c r="E102" s="6">
        <v>16.678568968587509</v>
      </c>
      <c r="F102" s="17">
        <v>-1.0467578250518583E-2</v>
      </c>
      <c r="G102" s="17">
        <v>-1.0467578250518583E-2</v>
      </c>
      <c r="H102" s="17">
        <v>-1.0467578250518583E-2</v>
      </c>
      <c r="I102" s="6"/>
      <c r="J102" s="6"/>
      <c r="K102" s="6"/>
      <c r="L102" s="6"/>
      <c r="M102" s="6"/>
      <c r="N102" s="6"/>
      <c r="O102" s="6"/>
      <c r="P102" s="3" t="s">
        <v>58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20.465523707189366</v>
      </c>
      <c r="D103" s="6">
        <v>20.377435248315685</v>
      </c>
      <c r="E103" s="6">
        <v>20.553612166063047</v>
      </c>
      <c r="F103" s="17">
        <v>2.6590276969546744E-2</v>
      </c>
      <c r="G103" s="17">
        <v>2.2171589391022373E-2</v>
      </c>
      <c r="H103" s="17">
        <v>3.1008964548070894E-2</v>
      </c>
      <c r="I103" s="6"/>
      <c r="J103" s="6"/>
      <c r="K103" s="6"/>
      <c r="L103" s="6"/>
      <c r="M103" s="6"/>
      <c r="N103" s="6"/>
      <c r="O103" s="6"/>
      <c r="P103" s="3" t="s">
        <v>58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19.643535460703824</v>
      </c>
      <c r="D104" s="6">
        <v>19.515021401278489</v>
      </c>
      <c r="E104" s="6">
        <v>19.772049520129158</v>
      </c>
      <c r="F104" s="17">
        <v>2.7194911311508418E-2</v>
      </c>
      <c r="G104" s="17">
        <v>2.0474685813518523E-2</v>
      </c>
      <c r="H104" s="17">
        <v>3.3915136809498092E-2</v>
      </c>
      <c r="I104" s="6"/>
      <c r="J104" s="6"/>
      <c r="K104" s="6"/>
      <c r="L104" s="6"/>
      <c r="M104" s="6"/>
      <c r="N104" s="6"/>
      <c r="O104" s="6"/>
      <c r="P104" s="3" t="s">
        <v>58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13.177814554010173</v>
      </c>
      <c r="D105" s="6">
        <v>13.061351335222584</v>
      </c>
      <c r="E105" s="6">
        <v>13.294277772797761</v>
      </c>
      <c r="F105" s="17">
        <v>7.3578863992258992E-2</v>
      </c>
      <c r="G105" s="17">
        <v>6.4090761878633939E-2</v>
      </c>
      <c r="H105" s="17">
        <v>8.3066966105883822E-2</v>
      </c>
      <c r="I105" s="6"/>
      <c r="J105" s="6"/>
      <c r="K105" s="6"/>
      <c r="L105" s="6"/>
      <c r="M105" s="6"/>
      <c r="N105" s="6"/>
      <c r="O105" s="6"/>
      <c r="P105" s="3" t="s">
        <v>58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15.180861155959203</v>
      </c>
      <c r="D106" s="6">
        <v>15.010954394120366</v>
      </c>
      <c r="E106" s="6">
        <v>15.35076791779804</v>
      </c>
      <c r="F106" s="17">
        <v>4.0245247232487014E-2</v>
      </c>
      <c r="G106" s="17">
        <v>2.8602646746273441E-2</v>
      </c>
      <c r="H106" s="17">
        <v>5.1887847718700586E-2</v>
      </c>
      <c r="I106" s="6"/>
      <c r="J106" s="6"/>
      <c r="K106" s="6"/>
      <c r="L106" s="6"/>
      <c r="M106" s="6"/>
      <c r="N106" s="6"/>
      <c r="O106" s="6"/>
      <c r="P106" s="3" t="s">
        <v>58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13.579389971169126</v>
      </c>
      <c r="D107" s="6">
        <v>13.394646264829673</v>
      </c>
      <c r="E107" s="6">
        <v>13.76413367750858</v>
      </c>
      <c r="F107" s="17">
        <v>5.8561594221056668E-2</v>
      </c>
      <c r="G107" s="17">
        <v>4.4160167299802877E-2</v>
      </c>
      <c r="H107" s="17">
        <v>7.2963021142310458E-2</v>
      </c>
      <c r="I107" s="6"/>
      <c r="J107" s="6"/>
      <c r="K107" s="6"/>
      <c r="L107" s="6"/>
      <c r="M107" s="6"/>
      <c r="N107" s="6"/>
      <c r="O107" s="6"/>
      <c r="P107" s="3" t="s">
        <v>58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11.825185247431193</v>
      </c>
      <c r="D108" s="6">
        <v>11.635073350487104</v>
      </c>
      <c r="E108" s="6">
        <v>12.015297144375282</v>
      </c>
      <c r="F108" s="17">
        <v>7.3911188075163059E-2</v>
      </c>
      <c r="G108" s="17">
        <v>5.6646063779643097E-2</v>
      </c>
      <c r="H108" s="17">
        <v>9.1176312370683243E-2</v>
      </c>
      <c r="I108" s="6"/>
      <c r="J108" s="6"/>
      <c r="K108" s="6"/>
      <c r="L108" s="6"/>
      <c r="M108" s="6"/>
      <c r="N108" s="6"/>
      <c r="O108" s="6"/>
      <c r="P108" s="3" t="s">
        <v>58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15.761149191283865</v>
      </c>
      <c r="D109" s="6">
        <v>15.467849501786812</v>
      </c>
      <c r="E109" s="6">
        <v>16.054448880780917</v>
      </c>
      <c r="F109" s="17">
        <v>2.9890102554465336E-2</v>
      </c>
      <c r="G109" s="17">
        <v>1.0724847303765772E-2</v>
      </c>
      <c r="H109" s="17">
        <v>4.9055357805164901E-2</v>
      </c>
      <c r="I109" s="6" t="s">
        <v>224</v>
      </c>
      <c r="J109" s="6"/>
      <c r="K109" s="6" t="s">
        <v>225</v>
      </c>
      <c r="L109" s="6"/>
      <c r="M109" s="6"/>
      <c r="N109" s="6"/>
      <c r="O109" s="6"/>
      <c r="P109" s="3" t="s">
        <v>58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14.162540698068183</v>
      </c>
      <c r="D110" s="6">
        <v>13.862286249942317</v>
      </c>
      <c r="E110" s="6">
        <v>14.462795146194049</v>
      </c>
      <c r="F110" s="17">
        <v>4.1702610494859904E-2</v>
      </c>
      <c r="G110" s="17">
        <v>1.9617883672639946E-2</v>
      </c>
      <c r="H110" s="17">
        <v>6.3787337317079862E-2</v>
      </c>
      <c r="I110" s="23">
        <v>2013</v>
      </c>
      <c r="J110" s="6">
        <f>SUM(C91:C102)</f>
        <v>179.21416685551287</v>
      </c>
      <c r="K110" s="18">
        <f>J110/SUM(B79:B90)-1</f>
        <v>7.553452514291048E-2</v>
      </c>
      <c r="L110" s="6"/>
      <c r="M110" s="6"/>
      <c r="N110" s="6"/>
      <c r="O110" s="6"/>
      <c r="P110" s="3" t="s">
        <v>58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14.758996071160052</v>
      </c>
      <c r="D111" s="6">
        <v>14.406949157986229</v>
      </c>
      <c r="E111" s="6">
        <v>15.111042984333874</v>
      </c>
      <c r="F111" s="17">
        <v>3.3242793716302454E-2</v>
      </c>
      <c r="G111" s="17">
        <v>8.5968127611542045E-3</v>
      </c>
      <c r="H111" s="17">
        <v>5.7888774671450927E-2</v>
      </c>
      <c r="I111" s="23">
        <v>2015</v>
      </c>
      <c r="J111" s="6">
        <f>SUM(C115:C126)</f>
        <v>192.50163012688699</v>
      </c>
      <c r="K111" s="18">
        <f>J111/SUM(C103:C114)-1</f>
        <v>3.4734783028172567E-2</v>
      </c>
      <c r="L111" s="6"/>
      <c r="M111" s="6"/>
      <c r="N111" s="6"/>
      <c r="O111" s="6"/>
      <c r="P111" s="3" t="s">
        <v>58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14.027268707467314</v>
      </c>
      <c r="D112" s="6">
        <v>13.654609509534296</v>
      </c>
      <c r="E112" s="6">
        <v>14.399927905400332</v>
      </c>
      <c r="F112" s="17">
        <v>3.6226656174879857E-2</v>
      </c>
      <c r="G112" s="17">
        <v>8.6974626718443471E-3</v>
      </c>
      <c r="H112" s="17">
        <v>6.3755849677915588E-2</v>
      </c>
      <c r="I112" s="23">
        <v>2017</v>
      </c>
      <c r="J112" s="6">
        <f>SUM(C139:C150)</f>
        <v>203.67519072672695</v>
      </c>
      <c r="K112" s="18">
        <f>J112/SUM(C127:C138)-1</f>
        <v>2.6432813853130899E-2</v>
      </c>
      <c r="L112" s="6"/>
      <c r="M112" s="6"/>
      <c r="N112" s="6"/>
      <c r="O112" s="6"/>
      <c r="P112" s="3" t="s">
        <v>58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16.31448233252404</v>
      </c>
      <c r="D113" s="6">
        <v>15.835778814425517</v>
      </c>
      <c r="E113" s="6">
        <v>16.793185850622564</v>
      </c>
      <c r="F113" s="17">
        <v>1.6561140159959464E-2</v>
      </c>
      <c r="G113" s="17">
        <v>-1.3267044653890614E-2</v>
      </c>
      <c r="H113" s="17">
        <v>4.6389324973809432E-2</v>
      </c>
      <c r="I113" s="6"/>
      <c r="J113" s="6"/>
      <c r="K113" s="6"/>
      <c r="L113" s="6"/>
      <c r="M113" s="6"/>
      <c r="N113" s="6"/>
      <c r="O113" s="6"/>
      <c r="P113" s="3" t="s">
        <v>58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17.142838393266267</v>
      </c>
      <c r="D114" s="6">
        <v>16.59116540593164</v>
      </c>
      <c r="E114" s="6">
        <v>17.694511380600893</v>
      </c>
      <c r="F114" s="17">
        <v>2.783628652752923E-2</v>
      </c>
      <c r="G114" s="17">
        <v>-5.240471339027053E-3</v>
      </c>
      <c r="H114" s="17">
        <v>6.0913044394085292E-2</v>
      </c>
      <c r="I114" s="6"/>
      <c r="J114" s="6"/>
      <c r="K114" s="6"/>
      <c r="L114" s="6"/>
      <c r="M114" s="6"/>
      <c r="N114" s="6"/>
      <c r="O114" s="6"/>
      <c r="P114" s="3" t="s">
        <v>58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20.831565323478063</v>
      </c>
      <c r="D115" s="6">
        <v>20.100787940325834</v>
      </c>
      <c r="E115" s="6">
        <v>21.562342706630293</v>
      </c>
      <c r="F115" s="17">
        <v>1.7885768354909404E-2</v>
      </c>
      <c r="G115" s="17">
        <v>-1.357615934579981E-2</v>
      </c>
      <c r="H115" s="17">
        <v>4.9078017645618699E-2</v>
      </c>
      <c r="I115" s="6"/>
      <c r="J115" s="6"/>
      <c r="K115" s="6"/>
      <c r="L115" s="6"/>
      <c r="M115" s="6"/>
      <c r="N115" s="6"/>
      <c r="O115" s="6"/>
      <c r="P115" s="3" t="s">
        <v>58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20.212149823426959</v>
      </c>
      <c r="D116" s="6">
        <v>19.443160464198886</v>
      </c>
      <c r="E116" s="6">
        <v>20.981139182655031</v>
      </c>
      <c r="F116" s="17">
        <v>2.894664068291708E-2</v>
      </c>
      <c r="G116" s="17">
        <v>-3.6823396501576289E-3</v>
      </c>
      <c r="H116" s="17">
        <v>6.1151458339963494E-2</v>
      </c>
      <c r="I116" s="6"/>
      <c r="J116" s="6"/>
      <c r="K116" s="6"/>
      <c r="L116" s="6"/>
      <c r="M116" s="6"/>
      <c r="N116" s="6"/>
      <c r="O116" s="6"/>
      <c r="P116" s="3" t="s">
        <v>58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14.096756000116125</v>
      </c>
      <c r="D117" s="6">
        <v>13.51774397449069</v>
      </c>
      <c r="E117" s="6">
        <v>14.67576802574156</v>
      </c>
      <c r="F117" s="17">
        <v>6.9733979207220465E-2</v>
      </c>
      <c r="G117" s="17">
        <v>3.4942222098976128E-2</v>
      </c>
      <c r="H117" s="17">
        <v>0.1039161567520841</v>
      </c>
      <c r="I117" s="6"/>
      <c r="J117" s="6"/>
      <c r="K117" s="6"/>
      <c r="L117" s="6"/>
      <c r="M117" s="6"/>
      <c r="N117" s="6"/>
      <c r="O117" s="6"/>
      <c r="P117" s="3" t="s">
        <v>58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15.815626970305848</v>
      </c>
      <c r="D118" s="6">
        <v>15.117088898792332</v>
      </c>
      <c r="E118" s="6">
        <v>16.514165041819364</v>
      </c>
      <c r="F118" s="17">
        <v>4.1813557730713491E-2</v>
      </c>
      <c r="G118" s="17">
        <v>7.0704701303694328E-3</v>
      </c>
      <c r="H118" s="17">
        <v>7.5787552144049641E-2</v>
      </c>
      <c r="I118" s="6"/>
      <c r="J118" s="6"/>
      <c r="K118" s="6"/>
      <c r="L118" s="6"/>
      <c r="M118" s="6"/>
      <c r="N118" s="6"/>
      <c r="O118" s="6"/>
      <c r="P118" s="3" t="s">
        <v>58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14.303295996885815</v>
      </c>
      <c r="D119" s="6">
        <v>13.626381944073303</v>
      </c>
      <c r="E119" s="6">
        <v>14.980210049698327</v>
      </c>
      <c r="F119" s="17">
        <v>5.3309171270111477E-2</v>
      </c>
      <c r="G119" s="17">
        <v>1.7300619565602027E-2</v>
      </c>
      <c r="H119" s="17">
        <v>8.835110154276471E-2</v>
      </c>
      <c r="I119" s="6"/>
      <c r="J119" s="6"/>
      <c r="K119" s="6"/>
      <c r="L119" s="6"/>
      <c r="M119" s="6"/>
      <c r="N119" s="6"/>
      <c r="O119" s="6"/>
      <c r="P119" s="3" t="s">
        <v>58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12.617870464925241</v>
      </c>
      <c r="D120" s="6">
        <v>11.980008434878552</v>
      </c>
      <c r="E120" s="6">
        <v>13.25573249497193</v>
      </c>
      <c r="F120" s="17">
        <v>6.7033640565270947E-2</v>
      </c>
      <c r="G120" s="17">
        <v>2.9646146096449666E-2</v>
      </c>
      <c r="H120" s="17">
        <v>0.10323800865610155</v>
      </c>
      <c r="I120" s="6"/>
      <c r="J120" s="6"/>
      <c r="K120" s="6"/>
      <c r="L120" s="6"/>
      <c r="M120" s="6"/>
      <c r="N120" s="6"/>
      <c r="O120" s="6"/>
      <c r="P120" s="3" t="s">
        <v>58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16.123276931322899</v>
      </c>
      <c r="D121" s="6">
        <v>15.255142541299843</v>
      </c>
      <c r="E121" s="6">
        <v>16.991411321345954</v>
      </c>
      <c r="F121" s="17">
        <v>2.297597311237265E-2</v>
      </c>
      <c r="G121" s="17">
        <v>-1.3751553534471439E-2</v>
      </c>
      <c r="H121" s="17">
        <v>5.836154498499746E-2</v>
      </c>
      <c r="I121" s="6"/>
      <c r="J121" s="6"/>
      <c r="K121" s="6"/>
      <c r="L121" s="6"/>
      <c r="M121" s="6"/>
      <c r="N121" s="6"/>
      <c r="O121" s="6"/>
      <c r="P121" s="3" t="s">
        <v>58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14.732586366146938</v>
      </c>
      <c r="D122" s="6">
        <v>13.889834200904872</v>
      </c>
      <c r="E122" s="6">
        <v>15.575338531389004</v>
      </c>
      <c r="F122" s="17">
        <v>4.025024042165759E-2</v>
      </c>
      <c r="G122" s="17">
        <v>1.98725884503137E-3</v>
      </c>
      <c r="H122" s="17">
        <v>7.6924506912325663E-2</v>
      </c>
      <c r="I122" s="6"/>
      <c r="J122" s="6"/>
      <c r="K122" s="6"/>
      <c r="L122" s="6"/>
      <c r="M122" s="6"/>
      <c r="N122" s="6"/>
      <c r="O122" s="6"/>
      <c r="P122" s="3" t="s">
        <v>58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15.271978826555806</v>
      </c>
      <c r="D123" s="6">
        <v>14.346007507673363</v>
      </c>
      <c r="E123" s="6">
        <v>16.197950145438249</v>
      </c>
      <c r="F123" s="17">
        <v>3.4757293309275461E-2</v>
      </c>
      <c r="G123" s="17">
        <v>-4.2300177257920124E-3</v>
      </c>
      <c r="H123" s="17">
        <v>7.1928004058436468E-2</v>
      </c>
      <c r="I123" s="6"/>
      <c r="J123" s="6"/>
      <c r="K123" s="6"/>
      <c r="L123" s="6"/>
      <c r="M123" s="6"/>
      <c r="N123" s="6"/>
      <c r="O123" s="6"/>
      <c r="P123" s="3" t="s">
        <v>58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14.463440201242189</v>
      </c>
      <c r="D124" s="6">
        <v>13.535908460218208</v>
      </c>
      <c r="E124" s="6">
        <v>15.390971942266171</v>
      </c>
      <c r="F124" s="17">
        <v>3.1094541843536661E-2</v>
      </c>
      <c r="G124" s="17">
        <v>-8.693111965831446E-3</v>
      </c>
      <c r="H124" s="17">
        <v>6.8822847126489561E-2</v>
      </c>
      <c r="I124" s="6"/>
      <c r="J124" s="6"/>
      <c r="K124" s="6"/>
      <c r="L124" s="6"/>
      <c r="M124" s="6"/>
      <c r="N124" s="6"/>
      <c r="O124" s="6"/>
      <c r="P124" s="3" t="s">
        <v>58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16.470503261886876</v>
      </c>
      <c r="D125" s="6">
        <v>15.355499469271319</v>
      </c>
      <c r="E125" s="6">
        <v>17.585507054502433</v>
      </c>
      <c r="F125" s="17">
        <v>9.5633392578933218E-3</v>
      </c>
      <c r="G125" s="17">
        <v>-3.0328748006804074E-2</v>
      </c>
      <c r="H125" s="17">
        <v>4.7181113275805098E-2</v>
      </c>
      <c r="I125" s="6"/>
      <c r="J125" s="6"/>
      <c r="K125" s="6"/>
      <c r="L125" s="6"/>
      <c r="M125" s="6"/>
      <c r="N125" s="6"/>
      <c r="O125" s="6"/>
      <c r="P125" s="3" t="s">
        <v>58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17.562579960594274</v>
      </c>
      <c r="D126" s="6">
        <v>16.309725742093235</v>
      </c>
      <c r="E126" s="6">
        <v>18.815434179095313</v>
      </c>
      <c r="F126" s="17">
        <v>2.4484951540631794E-2</v>
      </c>
      <c r="G126" s="17">
        <v>-1.6963224520550324E-2</v>
      </c>
      <c r="H126" s="17">
        <v>6.3348615533024955E-2</v>
      </c>
      <c r="I126" s="6"/>
      <c r="J126" s="6"/>
      <c r="K126" s="6"/>
      <c r="L126" s="6"/>
      <c r="M126" s="6"/>
      <c r="N126" s="6"/>
      <c r="O126" s="6"/>
      <c r="P126" s="3" t="s">
        <v>58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20.954147539083994</v>
      </c>
      <c r="D127" s="6">
        <v>19.381610223869565</v>
      </c>
      <c r="E127" s="6">
        <v>22.526684854298423</v>
      </c>
      <c r="F127" s="17">
        <v>5.8844457294706665E-3</v>
      </c>
      <c r="G127" s="17">
        <v>-3.5778583336699366E-2</v>
      </c>
      <c r="H127" s="17">
        <v>4.4723440341739806E-2</v>
      </c>
      <c r="I127" s="6"/>
      <c r="J127" s="6"/>
      <c r="K127" s="6"/>
      <c r="L127" s="6"/>
      <c r="M127" s="6"/>
      <c r="N127" s="6"/>
      <c r="O127" s="6"/>
      <c r="P127" s="3" t="s">
        <v>58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20.429245966528015</v>
      </c>
      <c r="D128" s="6">
        <v>18.818789124687413</v>
      </c>
      <c r="E128" s="6">
        <v>22.039702808368617</v>
      </c>
      <c r="F128" s="17">
        <v>1.0740873434919251E-2</v>
      </c>
      <c r="G128" s="17">
        <v>-3.2112646535070399E-2</v>
      </c>
      <c r="H128" s="17">
        <v>5.0453105358010841E-2</v>
      </c>
      <c r="I128" s="6"/>
      <c r="J128" s="6"/>
      <c r="K128" s="6"/>
      <c r="L128" s="6"/>
      <c r="M128" s="6"/>
      <c r="N128" s="6"/>
      <c r="O128" s="6"/>
      <c r="P128" s="3" t="s">
        <v>58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14.87312510312276</v>
      </c>
      <c r="D129" s="6">
        <v>13.643293523834696</v>
      </c>
      <c r="E129" s="6">
        <v>16.102956682410824</v>
      </c>
      <c r="F129" s="17">
        <v>5.507430950782144E-2</v>
      </c>
      <c r="G129" s="17">
        <v>9.2877590802822318E-3</v>
      </c>
      <c r="H129" s="17">
        <v>9.7247970543412166E-2</v>
      </c>
      <c r="I129" s="6"/>
      <c r="J129" s="6"/>
      <c r="K129" s="6"/>
      <c r="L129" s="6"/>
      <c r="M129" s="6"/>
      <c r="N129" s="6"/>
      <c r="O129" s="6"/>
      <c r="P129" s="3" t="s">
        <v>58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16.393394839269217</v>
      </c>
      <c r="D130" s="6">
        <v>14.973398283624281</v>
      </c>
      <c r="E130" s="6">
        <v>17.813391394914152</v>
      </c>
      <c r="F130" s="17">
        <v>3.6531455252968525E-2</v>
      </c>
      <c r="G130" s="17">
        <v>-9.5051776258013865E-3</v>
      </c>
      <c r="H130" s="17">
        <v>7.8673450931652678E-2</v>
      </c>
      <c r="I130" s="6"/>
      <c r="J130" s="6"/>
      <c r="K130" s="6"/>
      <c r="L130" s="6"/>
      <c r="M130" s="6"/>
      <c r="N130" s="6"/>
      <c r="O130" s="6"/>
      <c r="P130" s="3" t="s">
        <v>58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14.992759731412315</v>
      </c>
      <c r="D131" s="6">
        <v>13.633990622912787</v>
      </c>
      <c r="E131" s="6">
        <v>16.351528839911843</v>
      </c>
      <c r="F131" s="17">
        <v>4.8203136862763118E-2</v>
      </c>
      <c r="G131" s="17">
        <v>5.5837850947604295E-4</v>
      </c>
      <c r="H131" s="17">
        <v>9.1542026824993128E-2</v>
      </c>
      <c r="I131" s="6"/>
      <c r="J131" s="6"/>
      <c r="K131" s="6"/>
      <c r="L131" s="6"/>
      <c r="M131" s="6"/>
      <c r="N131" s="6"/>
      <c r="O131" s="6"/>
      <c r="P131" s="3" t="s">
        <v>58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13.421803345839438</v>
      </c>
      <c r="D132" s="6">
        <v>12.15060213528791</v>
      </c>
      <c r="E132" s="6">
        <v>14.693004556390965</v>
      </c>
      <c r="F132" s="17">
        <v>6.3713832151704564E-2</v>
      </c>
      <c r="G132" s="17">
        <v>1.4239864799484803E-2</v>
      </c>
      <c r="H132" s="17">
        <v>0.10842645338265622</v>
      </c>
      <c r="I132" s="6"/>
      <c r="J132" s="6"/>
      <c r="K132" s="6"/>
      <c r="L132" s="6"/>
      <c r="M132" s="6"/>
      <c r="N132" s="6"/>
      <c r="O132" s="6"/>
      <c r="P132" s="3" t="s">
        <v>58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16.540985985476887</v>
      </c>
      <c r="D133" s="6">
        <v>14.90551288554029</v>
      </c>
      <c r="E133" s="6">
        <v>18.176459085413484</v>
      </c>
      <c r="F133" s="17">
        <v>2.5907205832488067E-2</v>
      </c>
      <c r="G133" s="17">
        <v>-2.291880621980491E-2</v>
      </c>
      <c r="H133" s="17">
        <v>6.9743927779488235E-2</v>
      </c>
      <c r="I133" s="6"/>
      <c r="J133" s="6"/>
      <c r="K133" s="6"/>
      <c r="L133" s="6"/>
      <c r="M133" s="6"/>
      <c r="N133" s="6"/>
      <c r="O133" s="6"/>
      <c r="P133" s="3" t="s">
        <v>58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15.310071809126942</v>
      </c>
      <c r="D134" s="6">
        <v>13.731356797226422</v>
      </c>
      <c r="E134" s="6">
        <v>16.888786821027463</v>
      </c>
      <c r="F134" s="17">
        <v>3.9197831842137987E-2</v>
      </c>
      <c r="G134" s="17">
        <v>-1.1409596499584285E-2</v>
      </c>
      <c r="H134" s="17">
        <v>8.4328715359313966E-2</v>
      </c>
      <c r="I134" s="6"/>
      <c r="J134" s="6"/>
      <c r="K134" s="6"/>
      <c r="L134" s="6"/>
      <c r="M134" s="6"/>
      <c r="N134" s="6"/>
      <c r="O134" s="6"/>
      <c r="P134" s="3" t="s">
        <v>58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15.793317381087169</v>
      </c>
      <c r="D135" s="6">
        <v>14.096536626042656</v>
      </c>
      <c r="E135" s="6">
        <v>17.490098136131682</v>
      </c>
      <c r="F135" s="17">
        <v>3.4136935393390466E-2</v>
      </c>
      <c r="G135" s="17">
        <v>-1.7389568595811089E-2</v>
      </c>
      <c r="H135" s="17">
        <v>7.9772315576445596E-2</v>
      </c>
      <c r="I135" s="6"/>
      <c r="J135" s="6"/>
      <c r="K135" s="6"/>
      <c r="L135" s="6"/>
      <c r="M135" s="6"/>
      <c r="N135" s="6"/>
      <c r="O135" s="6"/>
      <c r="P135" s="3" t="s">
        <v>58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15.004932794371083</v>
      </c>
      <c r="D136" s="6">
        <v>13.326802808385256</v>
      </c>
      <c r="E136" s="6">
        <v>16.683062780356909</v>
      </c>
      <c r="F136" s="17">
        <v>3.7438713445393734E-2</v>
      </c>
      <c r="G136" s="17">
        <v>-1.544821704782573E-2</v>
      </c>
      <c r="H136" s="17">
        <v>8.395121782675985E-2</v>
      </c>
      <c r="I136" s="6"/>
      <c r="J136" s="6"/>
      <c r="K136" s="6"/>
      <c r="L136" s="6"/>
      <c r="M136" s="6"/>
      <c r="N136" s="6"/>
      <c r="O136" s="6"/>
      <c r="P136" s="3" t="s">
        <v>58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16.798783952338411</v>
      </c>
      <c r="D137" s="6">
        <v>14.844684915864093</v>
      </c>
      <c r="E137" s="6">
        <v>18.752882988812729</v>
      </c>
      <c r="F137" s="17">
        <v>1.9931430462794886E-2</v>
      </c>
      <c r="G137" s="17">
        <v>-3.3265902840180717E-2</v>
      </c>
      <c r="H137" s="17">
        <v>6.6382841887485444E-2</v>
      </c>
      <c r="I137" s="6"/>
      <c r="J137" s="6"/>
      <c r="K137" s="6"/>
      <c r="L137" s="6"/>
      <c r="M137" s="6"/>
      <c r="N137" s="6"/>
      <c r="O137" s="6"/>
      <c r="P137" s="3" t="s">
        <v>58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17.917555743472935</v>
      </c>
      <c r="D138" s="6">
        <v>15.751482599132782</v>
      </c>
      <c r="E138" s="6">
        <v>20.083628887813088</v>
      </c>
      <c r="F138" s="17">
        <v>2.0212052197065011E-2</v>
      </c>
      <c r="G138" s="17">
        <v>-3.4227622940323332E-2</v>
      </c>
      <c r="H138" s="17">
        <v>6.7401830680409613E-2</v>
      </c>
      <c r="I138" s="6"/>
      <c r="J138" s="6"/>
      <c r="K138" s="6"/>
      <c r="L138" s="6"/>
      <c r="M138" s="6"/>
      <c r="N138" s="6"/>
      <c r="O138" s="6"/>
      <c r="P138" s="3" t="s">
        <v>58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20.998875737903603</v>
      </c>
      <c r="D139" s="6">
        <v>18.362580458123777</v>
      </c>
      <c r="E139" s="6">
        <v>23.63517101768343</v>
      </c>
      <c r="F139" s="17">
        <v>2.1345749683292503E-3</v>
      </c>
      <c r="G139" s="17">
        <v>-5.2577146788907902E-2</v>
      </c>
      <c r="H139" s="17">
        <v>4.9207691702291889E-2</v>
      </c>
      <c r="I139" s="6"/>
      <c r="J139" s="6"/>
      <c r="K139" s="6"/>
      <c r="L139" s="6"/>
      <c r="M139" s="6"/>
      <c r="N139" s="6"/>
      <c r="O139" s="6"/>
      <c r="P139" s="3" t="s">
        <v>58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20.572098171614797</v>
      </c>
      <c r="D140" s="6">
        <v>17.891904525057271</v>
      </c>
      <c r="E140" s="6">
        <v>23.252291818172324</v>
      </c>
      <c r="F140" s="17">
        <v>6.9925343950940633E-3</v>
      </c>
      <c r="G140" s="17">
        <v>-4.9253147664756414E-2</v>
      </c>
      <c r="H140" s="17">
        <v>5.5018392051243037E-2</v>
      </c>
      <c r="I140" s="6"/>
      <c r="J140" s="6"/>
      <c r="K140" s="6"/>
      <c r="L140" s="6"/>
      <c r="M140" s="6"/>
      <c r="N140" s="6"/>
      <c r="O140" s="6"/>
      <c r="P140" s="3" t="s">
        <v>58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15.569875660875704</v>
      </c>
      <c r="D141" s="6">
        <v>13.466257375841824</v>
      </c>
      <c r="E141" s="6">
        <v>17.673493945909584</v>
      </c>
      <c r="F141" s="17">
        <v>4.6846278298745325E-2</v>
      </c>
      <c r="G141" s="17">
        <v>-1.2976056527963187E-2</v>
      </c>
      <c r="H141" s="17">
        <v>9.7530987288455551E-2</v>
      </c>
      <c r="I141" s="6"/>
      <c r="J141" s="6"/>
      <c r="K141" s="6"/>
      <c r="L141" s="6"/>
      <c r="M141" s="6"/>
      <c r="N141" s="6"/>
      <c r="O141" s="6"/>
      <c r="P141" s="3" t="s">
        <v>58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16.886343190375403</v>
      </c>
      <c r="D142" s="6">
        <v>14.5218751827848</v>
      </c>
      <c r="E142" s="6">
        <v>19.250811197966005</v>
      </c>
      <c r="F142" s="17">
        <v>3.0069937065467567E-2</v>
      </c>
      <c r="G142" s="17">
        <v>-3.0155018405761069E-2</v>
      </c>
      <c r="H142" s="17">
        <v>8.0693213952635956E-2</v>
      </c>
      <c r="I142" s="6"/>
      <c r="J142" s="6"/>
      <c r="K142" s="6"/>
      <c r="L142" s="6"/>
      <c r="M142" s="6"/>
      <c r="N142" s="6"/>
      <c r="O142" s="6"/>
      <c r="P142" s="3" t="s">
        <v>58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15.609503070938006</v>
      </c>
      <c r="D143" s="6">
        <v>13.345689683458343</v>
      </c>
      <c r="E143" s="6">
        <v>17.873316458417669</v>
      </c>
      <c r="F143" s="17">
        <v>4.1136078385456409E-2</v>
      </c>
      <c r="G143" s="17">
        <v>-2.1145748697372291E-2</v>
      </c>
      <c r="H143" s="17">
        <v>9.3066992903522827E-2</v>
      </c>
      <c r="I143" s="6"/>
      <c r="J143" s="6"/>
      <c r="K143" s="6"/>
      <c r="L143" s="6"/>
      <c r="M143" s="6"/>
      <c r="N143" s="6"/>
      <c r="O143" s="6"/>
      <c r="P143" s="3" t="s">
        <v>58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14.159558381046176</v>
      </c>
      <c r="D144" s="6">
        <v>12.033881258578205</v>
      </c>
      <c r="E144" s="6">
        <v>16.285235503514148</v>
      </c>
      <c r="F144" s="17">
        <v>5.49669084099218E-2</v>
      </c>
      <c r="G144" s="17">
        <v>-9.6061804518084992E-3</v>
      </c>
      <c r="H144" s="17">
        <v>0.10836659997022968</v>
      </c>
      <c r="I144" s="6"/>
      <c r="J144" s="6"/>
      <c r="K144" s="6"/>
      <c r="L144" s="6"/>
      <c r="M144" s="6"/>
      <c r="N144" s="6"/>
      <c r="O144" s="6"/>
      <c r="P144" s="3" t="s">
        <v>58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16.922427277394171</v>
      </c>
      <c r="D145" s="6">
        <v>14.294160252193212</v>
      </c>
      <c r="E145" s="6">
        <v>19.550694302595129</v>
      </c>
      <c r="F145" s="17">
        <v>2.3060372111565419E-2</v>
      </c>
      <c r="G145" s="17">
        <v>-4.1015202767034298E-2</v>
      </c>
      <c r="H145" s="17">
        <v>7.560522160691141E-2</v>
      </c>
      <c r="I145" s="6"/>
      <c r="J145" s="6"/>
      <c r="K145" s="6"/>
      <c r="L145" s="6"/>
      <c r="M145" s="6"/>
      <c r="N145" s="6"/>
      <c r="O145" s="6"/>
      <c r="P145" s="3" t="s">
        <v>58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15.843749987460356</v>
      </c>
      <c r="D146" s="6">
        <v>13.299337754239083</v>
      </c>
      <c r="E146" s="6">
        <v>18.388162220681629</v>
      </c>
      <c r="F146" s="17">
        <v>3.485798009224661E-2</v>
      </c>
      <c r="G146" s="17">
        <v>-3.1462225428050994E-2</v>
      </c>
      <c r="H146" s="17">
        <v>8.8779343095702012E-2</v>
      </c>
      <c r="I146" s="6"/>
      <c r="J146" s="6"/>
      <c r="K146" s="6"/>
      <c r="L146" s="6"/>
      <c r="M146" s="6"/>
      <c r="N146" s="6"/>
      <c r="O146" s="6"/>
      <c r="P146" s="3" t="s">
        <v>58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16.274002566825548</v>
      </c>
      <c r="D147" s="6">
        <v>13.572956240358245</v>
      </c>
      <c r="E147" s="6">
        <v>18.97504889329285</v>
      </c>
      <c r="F147" s="17">
        <v>3.0435985938838339E-2</v>
      </c>
      <c r="G147" s="17">
        <v>-3.7142483971355222E-2</v>
      </c>
      <c r="H147" s="17">
        <v>8.4902368506069248E-2</v>
      </c>
      <c r="I147" s="6"/>
      <c r="J147" s="6"/>
      <c r="K147" s="6"/>
      <c r="L147" s="6"/>
      <c r="M147" s="6"/>
      <c r="N147" s="6"/>
      <c r="O147" s="6"/>
      <c r="P147" s="3" t="s">
        <v>58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15.516486440777108</v>
      </c>
      <c r="D148" s="6">
        <v>12.856190252289473</v>
      </c>
      <c r="E148" s="6">
        <v>18.176782629264743</v>
      </c>
      <c r="F148" s="17">
        <v>3.4092365051973328E-2</v>
      </c>
      <c r="G148" s="17">
        <v>-3.5313237755695837E-2</v>
      </c>
      <c r="H148" s="17">
        <v>8.9535109264623713E-2</v>
      </c>
      <c r="I148" s="6"/>
      <c r="J148" s="6"/>
      <c r="K148" s="6"/>
      <c r="L148" s="6"/>
      <c r="M148" s="6"/>
      <c r="N148" s="6"/>
      <c r="O148" s="6"/>
      <c r="P148" s="3" t="s">
        <v>58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17.102016832929461</v>
      </c>
      <c r="D149" s="6">
        <v>14.07451355232746</v>
      </c>
      <c r="E149" s="6">
        <v>20.129520113531463</v>
      </c>
      <c r="F149" s="17">
        <v>1.8050882816957659E-2</v>
      </c>
      <c r="G149" s="17">
        <v>-5.188196097807185E-2</v>
      </c>
      <c r="H149" s="17">
        <v>7.3409359272384123E-2</v>
      </c>
      <c r="I149" s="6"/>
      <c r="J149" s="6"/>
      <c r="K149" s="6"/>
      <c r="L149" s="6"/>
      <c r="M149" s="6"/>
      <c r="N149" s="6"/>
      <c r="O149" s="6"/>
      <c r="P149" s="3" t="s">
        <v>58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18.220253408586601</v>
      </c>
      <c r="D150" s="6">
        <v>14.891390705693311</v>
      </c>
      <c r="E150" s="6">
        <v>21.54911611147989</v>
      </c>
      <c r="F150" s="17">
        <v>1.6893915076777954E-2</v>
      </c>
      <c r="G150" s="17">
        <v>-5.4603869066066402E-2</v>
      </c>
      <c r="H150" s="17">
        <v>7.2969244345879813E-2</v>
      </c>
      <c r="I150" s="6"/>
      <c r="J150" s="6"/>
      <c r="K150" s="6"/>
      <c r="L150" s="6"/>
      <c r="M150" s="6"/>
      <c r="N150" s="6"/>
      <c r="O150" s="6"/>
      <c r="P150" s="3" t="s">
        <v>58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2013-11-21T19:24:08Z</dcterms:modified>
</cp:coreProperties>
</file>